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Z:\NELA Office\Financial Times (FT)\FIN IZVJESTAVANJE 2024\"/>
    </mc:Choice>
  </mc:AlternateContent>
  <xr:revisionPtr revIDLastSave="0" documentId="13_ncr:1_{05BEE51A-48F8-419E-A9CA-96CF4B8D1787}" xr6:coauthVersionLast="36" xr6:coauthVersionMax="36" xr10:uidLastSave="{00000000-0000-0000-0000-000000000000}"/>
  <workbookProtection workbookAlgorithmName="SHA-512" workbookHashValue="mRavCuKPXL1Pois16cnEfKnP/c14OUjDH6BmKKjlKdaXylWVLR0N2cxV7cap+aAd2TNu0HA/kSR/njfZauUmpg==" workbookSaltValue="gIc4/Jl6lki8robt1n3pqQ==" workbookSpinCount="100000" lockStructure="1"/>
  <bookViews>
    <workbookView xWindow="0" yWindow="0" windowWidth="24120" windowHeight="10500" xr2:uid="{00000000-000D-0000-FFFF-FFFF00000000}"/>
  </bookViews>
  <sheets>
    <sheet name="IPU-01-2024" sheetId="4" r:id="rId1"/>
  </sheets>
  <definedNames>
    <definedName name="_xlnm._FilterDatabase" localSheetId="0" hidden="1">'IPU-01-2024'!$B$6:$F$63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4" l="1"/>
</calcChain>
</file>

<file path=xl/sharedStrings.xml><?xml version="1.0" encoding="utf-8"?>
<sst xmlns="http://schemas.openxmlformats.org/spreadsheetml/2006/main" count="258" uniqueCount="163">
  <si>
    <t>IZNOS</t>
  </si>
  <si>
    <t>EVO ME j.d.o.o.</t>
  </si>
  <si>
    <t>Zagreb</t>
  </si>
  <si>
    <t>PILA/Crossref</t>
  </si>
  <si>
    <t>Obrt Kastel-1700</t>
  </si>
  <si>
    <t>Split</t>
  </si>
  <si>
    <t>PUČKO OTVORENO UČILIŠTE ZAGREB</t>
  </si>
  <si>
    <t>STUDENTSKI CENTAR</t>
  </si>
  <si>
    <t>ROZETA, obrt za usluge</t>
  </si>
  <si>
    <t>HRVATSKA RADIOTELEVIZIJA</t>
  </si>
  <si>
    <t>SRCE</t>
  </si>
  <si>
    <t>COPY ELECTRONIC D.O.O.</t>
  </si>
  <si>
    <t>HRVATSKI TELEKOM d.d.</t>
  </si>
  <si>
    <t>Prostor 4</t>
  </si>
  <si>
    <t>KONZUM</t>
  </si>
  <si>
    <t>Reprezentacija</t>
  </si>
  <si>
    <t>HRVATSKA POŠTA D.D.</t>
  </si>
  <si>
    <t>HEP OPSKRBA d.o.o.</t>
  </si>
  <si>
    <t>FINA-FINANCIJSKA AGENCIJA</t>
  </si>
  <si>
    <t>Link2 d.o.o.</t>
  </si>
  <si>
    <t>Samobor</t>
  </si>
  <si>
    <t>MODEST MM</t>
  </si>
  <si>
    <t>Usluge tekućeg i investicijskog održavanja</t>
  </si>
  <si>
    <t>OSTERREICHISCHES STAATSARCHIV</t>
  </si>
  <si>
    <t>Beč</t>
  </si>
  <si>
    <t>TIM4PIN d.o.o.</t>
  </si>
  <si>
    <t>UDRUGA RAČUNOVOĐA I FIN.DJELATNIKA ZAGREB</t>
  </si>
  <si>
    <t>ABmobil rent d.o.o.</t>
  </si>
  <si>
    <t>Knjige</t>
  </si>
  <si>
    <t>VITAROK PRODUKCIJA</t>
  </si>
  <si>
    <t>NACIONALNA I SVEUČILIŠNA KNJIŽNICA</t>
  </si>
  <si>
    <t>GRAD SPLIT</t>
  </si>
  <si>
    <t>SZEPMUVESCETI MUZEUM</t>
  </si>
  <si>
    <t>ZOOM video communications inc.</t>
  </si>
  <si>
    <t>Plazza usluge j.d.o.o.</t>
  </si>
  <si>
    <t>AnyDesk</t>
  </si>
  <si>
    <t>NAZIV PRIMATELJA</t>
  </si>
  <si>
    <t>OIB PRIMATELJA</t>
  </si>
  <si>
    <t>SJEDISTE PRIMATELJA</t>
  </si>
  <si>
    <t>3221</t>
  </si>
  <si>
    <t>3223</t>
  </si>
  <si>
    <t>3231</t>
  </si>
  <si>
    <t>3232</t>
  </si>
  <si>
    <t>3233</t>
  </si>
  <si>
    <t>3234</t>
  </si>
  <si>
    <t>3235</t>
  </si>
  <si>
    <t>3237</t>
  </si>
  <si>
    <t>3238</t>
  </si>
  <si>
    <t>3239</t>
  </si>
  <si>
    <t>3241</t>
  </si>
  <si>
    <t>3293</t>
  </si>
  <si>
    <t>3294</t>
  </si>
  <si>
    <t>3431</t>
  </si>
  <si>
    <t>Bankarske usluge i usluge platnog prometa</t>
  </si>
  <si>
    <t>4241</t>
  </si>
  <si>
    <t>3295</t>
  </si>
  <si>
    <t>ADRESA: Ul. grada Vukovara 68, 10000, Zagreb</t>
  </si>
  <si>
    <t>Izvještaj o utrošku sredstava jedinice lokalne i područne (lokalne) samouprave 
i proračunskih i vanproračunskih korisnika</t>
  </si>
  <si>
    <t>35056875748</t>
  </si>
  <si>
    <t/>
  </si>
  <si>
    <t>58689713927</t>
  </si>
  <si>
    <t>17480760019</t>
  </si>
  <si>
    <t>22597784145</t>
  </si>
  <si>
    <t>85244659864</t>
  </si>
  <si>
    <t>68419124305</t>
  </si>
  <si>
    <t>34016189309</t>
  </si>
  <si>
    <t>88866511884</t>
  </si>
  <si>
    <t>81793146560</t>
  </si>
  <si>
    <t>56826138353</t>
  </si>
  <si>
    <t>64712578344</t>
  </si>
  <si>
    <t>62226620908</t>
  </si>
  <si>
    <t>92963223473</t>
  </si>
  <si>
    <t>03399155311</t>
  </si>
  <si>
    <t>87311810356</t>
  </si>
  <si>
    <t>63073332379</t>
  </si>
  <si>
    <t>85821130368</t>
  </si>
  <si>
    <t>77351182595</t>
  </si>
  <si>
    <t>22076297158</t>
  </si>
  <si>
    <t>83718300522</t>
  </si>
  <si>
    <t>09248242550</t>
  </si>
  <si>
    <t>05497691000</t>
  </si>
  <si>
    <t>39753545974</t>
  </si>
  <si>
    <t>31723229864</t>
  </si>
  <si>
    <t>42803620</t>
  </si>
  <si>
    <t>84838770814</t>
  </si>
  <si>
    <t>61817894937</t>
  </si>
  <si>
    <t>78755598868</t>
  </si>
  <si>
    <t>99500510088</t>
  </si>
  <si>
    <t>95092888930</t>
  </si>
  <si>
    <t>27055627860</t>
  </si>
  <si>
    <t>(razdoblje 1.1.2024.-31.1.2024)</t>
  </si>
  <si>
    <t>Licence</t>
  </si>
  <si>
    <t>Budimpešta</t>
  </si>
  <si>
    <t>Plaće za redovan rad prosinac 2023</t>
  </si>
  <si>
    <t>Plaće za redovan rad prosinac 2023 doktorandi</t>
  </si>
  <si>
    <t>Plaće u naravi</t>
  </si>
  <si>
    <t>Zaposleni</t>
  </si>
  <si>
    <t>Vincek d.o.o.</t>
  </si>
  <si>
    <t>DOMINOVIĆ d.o.o.</t>
  </si>
  <si>
    <t>ZAGREBAČKA BANKA d.d.</t>
  </si>
  <si>
    <t>VRUTAK d.o.o.</t>
  </si>
  <si>
    <t>Ljubav d.o.o.</t>
  </si>
  <si>
    <t>Vodovod i kanalizacija d.o.o. Split</t>
  </si>
  <si>
    <t>Doprinosi za obvezno zdravstveno osiguranje - doktorandi</t>
  </si>
  <si>
    <t>Doprinosi za obvezno zdravstveno osiguranje - redovni</t>
  </si>
  <si>
    <t>Doprinosi za obvezno zdravstveno osiguranje -plaća u naravi</t>
  </si>
  <si>
    <t>Naknade za prijevoz na posao i s posla - doktorandi</t>
  </si>
  <si>
    <t>Naknade za prijevoz na posao i s posla - redovni</t>
  </si>
  <si>
    <t>Pristojbe i naknade (plaćanje naknade za nezapošljavanje osoba s invaliditetom)</t>
  </si>
  <si>
    <t xml:space="preserve"> Članarine (pretplata za 2024. godinu)</t>
  </si>
  <si>
    <t>Reprezentacija (catering)</t>
  </si>
  <si>
    <t>Naknade troškova osobama izvan radnog odnosa (smještaj)</t>
  </si>
  <si>
    <t>FIZIČKE OSOBE</t>
  </si>
  <si>
    <t>Poštanske usluge za mjesec prosinac 2023</t>
  </si>
  <si>
    <t>Usluge prijevoza (rent a car)</t>
  </si>
  <si>
    <t>Usluge promidžbe i informiranja (pretplata za mjesec 1/2024)</t>
  </si>
  <si>
    <t>Intelekt.i osobne usluge (student servis)</t>
  </si>
  <si>
    <t>Službena putovanja  (dnevnice, smještaj, prijevoz)</t>
  </si>
  <si>
    <t>ŠIFRA</t>
  </si>
  <si>
    <t>NAZIV (vrsta rashoda)</t>
  </si>
  <si>
    <t xml:space="preserve">GRAD ZAGREB </t>
  </si>
  <si>
    <t>Naknade troškova osobama izvan radnog odnosa (putni nalozi vanjskih suradnika na projektima)</t>
  </si>
  <si>
    <t>Jubilarna  nagrada temeljem TKU</t>
  </si>
  <si>
    <t>Otpremnina temeljem TKU (odlasci u mirovinu)</t>
  </si>
  <si>
    <t xml:space="preserve">  </t>
  </si>
  <si>
    <t>UNIVERSITETI POLITEKNIK</t>
  </si>
  <si>
    <t>Stuttgart, Germany</t>
  </si>
  <si>
    <t>Državni proračun</t>
  </si>
  <si>
    <t>Uredski materijal  (stručna literatura pretplata)</t>
  </si>
  <si>
    <t>Autorski ugovor - arhitektonske usluge</t>
  </si>
  <si>
    <t>Autorski ugovor - dizajn</t>
  </si>
  <si>
    <t>Autorski ugovori - dizajn</t>
  </si>
  <si>
    <t>Masala, vl. Vanja Kranjčević</t>
  </si>
  <si>
    <t>Konzultantske usluge</t>
  </si>
  <si>
    <t>Usluge prijevoda</t>
  </si>
  <si>
    <t xml:space="preserve">Usluge foto snimanja </t>
  </si>
  <si>
    <t>UKUPNO</t>
  </si>
  <si>
    <t>Kotizacija za konferenciju</t>
  </si>
  <si>
    <t>Lynnfield, U.S.</t>
  </si>
  <si>
    <t>San Jose, U.S.</t>
  </si>
  <si>
    <t>NY, U.S.</t>
  </si>
  <si>
    <t>The Renaissance Society of  America</t>
  </si>
  <si>
    <t>Međunarodna članarina znanstvenika</t>
  </si>
  <si>
    <t>Međunarodna članarina DOI</t>
  </si>
  <si>
    <t>Tirana, AL</t>
  </si>
  <si>
    <t>Usluge korištenja građe knjižnice i arhiva</t>
  </si>
  <si>
    <t>ANTI-DUST, obrt za usluge</t>
  </si>
  <si>
    <t>KLISURIĆ Ivan</t>
  </si>
  <si>
    <t>GAMULIN Damir</t>
  </si>
  <si>
    <t>SORIĆ Sven</t>
  </si>
  <si>
    <t>GOBEC Ivana</t>
  </si>
  <si>
    <t>Usluge korištenja fotokopirnog uređaja za mjesec 12/2023</t>
  </si>
  <si>
    <t>U Zagrebu, 20.2.2024.</t>
  </si>
  <si>
    <t>Energija 12/2023</t>
  </si>
  <si>
    <t>Usluge telefona (fiksna, mobilna mreža i Internet) 12/2023</t>
  </si>
  <si>
    <t>Komunalne usluge 12/2023</t>
  </si>
  <si>
    <t>Zakupnine i najamnine  (najam poslovnog prostora 1/2024)</t>
  </si>
  <si>
    <t>Računalne usluge  12/2023</t>
  </si>
  <si>
    <t>Računalne usluge 12/2023</t>
  </si>
  <si>
    <t>Ostale usluge (čišćenje poslovnog prostora za mjesec 12/2023)</t>
  </si>
  <si>
    <t>Ostale usluge  (čišćenje poslovnog prostora za mjesec 12/2023)</t>
  </si>
  <si>
    <t>GDPR</t>
  </si>
  <si>
    <t xml:space="preserve">OBVEZNIK: Institut za povijest umjetnosti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</si>
</sst>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4" fontId="3" fillId="3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3" borderId="0" xfId="0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>
      <alignment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 indent="1"/>
    </xf>
    <xf numFmtId="49" fontId="3" fillId="3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wrapText="1"/>
    </xf>
    <xf numFmtId="4" fontId="4" fillId="4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4" fontId="4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4">
    <cellStyle name="Normal" xfId="0" builtinId="0"/>
    <cellStyle name="Normalno 2" xfId="1" xr:uid="{A724CDF7-D504-43F7-9586-3FACF483C8B9}"/>
    <cellStyle name="Normalno 3" xfId="2" xr:uid="{62A9EC84-C6F6-4777-A820-C0C882EAAA30}"/>
    <cellStyle name="Obično_List1" xfId="3" xr:uid="{BAE36896-0E46-42EF-8888-B97BAAA4B8F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02B9-935A-4588-9B19-80B93DFA7E68}">
  <dimension ref="A1:H90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5546875" defaultRowHeight="15" x14ac:dyDescent="0.25"/>
  <cols>
    <col min="1" max="1" width="42.85546875" style="37" customWidth="1"/>
    <col min="2" max="2" width="23.28515625" style="27" customWidth="1"/>
    <col min="3" max="3" width="25.85546875" style="38" customWidth="1"/>
    <col min="4" max="4" width="10.5703125" style="38" customWidth="1"/>
    <col min="5" max="5" width="64.85546875" style="37" customWidth="1"/>
    <col min="6" max="6" width="21" style="31" customWidth="1"/>
    <col min="7" max="7" width="17.7109375" style="27" customWidth="1"/>
    <col min="8" max="16384" width="8.85546875" style="27"/>
  </cols>
  <sheetData>
    <row r="1" spans="1:6" s="5" customFormat="1" ht="23.1" customHeight="1" x14ac:dyDescent="0.25">
      <c r="A1" s="2" t="s">
        <v>162</v>
      </c>
      <c r="B1" s="3"/>
      <c r="C1" s="3"/>
      <c r="D1" s="4"/>
      <c r="E1" s="3" t="s">
        <v>124</v>
      </c>
      <c r="F1" s="1" t="s">
        <v>152</v>
      </c>
    </row>
    <row r="2" spans="1:6" s="5" customFormat="1" ht="24" customHeight="1" x14ac:dyDescent="0.25">
      <c r="A2" s="6" t="s">
        <v>56</v>
      </c>
      <c r="B2" s="6"/>
      <c r="C2" s="7"/>
      <c r="D2" s="8"/>
      <c r="E2" s="7"/>
      <c r="F2" s="7"/>
    </row>
    <row r="3" spans="1:6" s="5" customFormat="1" ht="35.1" customHeight="1" x14ac:dyDescent="0.25">
      <c r="A3" s="9" t="s">
        <v>57</v>
      </c>
      <c r="B3" s="9"/>
      <c r="C3" s="9"/>
      <c r="D3" s="9"/>
      <c r="E3" s="9"/>
      <c r="F3" s="9"/>
    </row>
    <row r="4" spans="1:6" s="5" customFormat="1" ht="19.5" customHeight="1" x14ac:dyDescent="0.25">
      <c r="A4" s="4"/>
      <c r="B4" s="10"/>
      <c r="C4" s="4"/>
      <c r="D4" s="4"/>
      <c r="E4" s="11" t="s">
        <v>90</v>
      </c>
      <c r="F4" s="11"/>
    </row>
    <row r="5" spans="1:6" s="15" customFormat="1" ht="36.75" customHeight="1" x14ac:dyDescent="0.25">
      <c r="A5" s="12" t="s">
        <v>36</v>
      </c>
      <c r="B5" s="13" t="s">
        <v>37</v>
      </c>
      <c r="C5" s="12" t="s">
        <v>38</v>
      </c>
      <c r="D5" s="12" t="s">
        <v>118</v>
      </c>
      <c r="E5" s="12" t="s">
        <v>119</v>
      </c>
      <c r="F5" s="14" t="s">
        <v>0</v>
      </c>
    </row>
    <row r="6" spans="1:6" s="21" customFormat="1" ht="18.95" customHeight="1" x14ac:dyDescent="0.25">
      <c r="A6" s="16" t="s">
        <v>96</v>
      </c>
      <c r="B6" s="17"/>
      <c r="C6" s="17"/>
      <c r="D6" s="18">
        <v>3111</v>
      </c>
      <c r="E6" s="19" t="s">
        <v>93</v>
      </c>
      <c r="F6" s="20">
        <v>93133.32</v>
      </c>
    </row>
    <row r="7" spans="1:6" s="21" customFormat="1" ht="18.95" customHeight="1" x14ac:dyDescent="0.25">
      <c r="A7" s="16" t="s">
        <v>96</v>
      </c>
      <c r="B7" s="17"/>
      <c r="C7" s="17"/>
      <c r="D7" s="18">
        <v>3111</v>
      </c>
      <c r="E7" s="19" t="s">
        <v>94</v>
      </c>
      <c r="F7" s="20">
        <v>4936.68</v>
      </c>
    </row>
    <row r="8" spans="1:6" s="21" customFormat="1" ht="18.95" customHeight="1" x14ac:dyDescent="0.25">
      <c r="A8" s="16" t="s">
        <v>96</v>
      </c>
      <c r="B8" s="17"/>
      <c r="C8" s="17"/>
      <c r="D8" s="18">
        <v>3112</v>
      </c>
      <c r="E8" s="19" t="s">
        <v>95</v>
      </c>
      <c r="F8" s="20">
        <v>301.82</v>
      </c>
    </row>
    <row r="9" spans="1:6" s="21" customFormat="1" ht="18.95" customHeight="1" x14ac:dyDescent="0.25">
      <c r="A9" s="16" t="s">
        <v>96</v>
      </c>
      <c r="B9" s="17"/>
      <c r="C9" s="17"/>
      <c r="D9" s="18">
        <v>3121</v>
      </c>
      <c r="E9" s="19" t="s">
        <v>122</v>
      </c>
      <c r="F9" s="20">
        <v>441.72</v>
      </c>
    </row>
    <row r="10" spans="1:6" s="21" customFormat="1" ht="18.95" customHeight="1" x14ac:dyDescent="0.25">
      <c r="A10" s="16" t="s">
        <v>96</v>
      </c>
      <c r="B10" s="17"/>
      <c r="C10" s="17"/>
      <c r="D10" s="18">
        <v>3121</v>
      </c>
      <c r="E10" s="19" t="s">
        <v>123</v>
      </c>
      <c r="F10" s="20">
        <v>7001.69</v>
      </c>
    </row>
    <row r="11" spans="1:6" s="21" customFormat="1" ht="18.95" customHeight="1" x14ac:dyDescent="0.25">
      <c r="A11" s="16" t="s">
        <v>96</v>
      </c>
      <c r="B11" s="17"/>
      <c r="C11" s="17"/>
      <c r="D11" s="18">
        <v>3132</v>
      </c>
      <c r="E11" s="19" t="s">
        <v>104</v>
      </c>
      <c r="F11" s="20">
        <v>15367</v>
      </c>
    </row>
    <row r="12" spans="1:6" s="21" customFormat="1" ht="18.95" customHeight="1" x14ac:dyDescent="0.25">
      <c r="A12" s="16" t="s">
        <v>96</v>
      </c>
      <c r="B12" s="17"/>
      <c r="C12" s="17"/>
      <c r="D12" s="18">
        <v>3132</v>
      </c>
      <c r="E12" s="19" t="s">
        <v>103</v>
      </c>
      <c r="F12" s="20">
        <v>814.58</v>
      </c>
    </row>
    <row r="13" spans="1:6" s="21" customFormat="1" ht="18.95" customHeight="1" x14ac:dyDescent="0.25">
      <c r="A13" s="16" t="s">
        <v>96</v>
      </c>
      <c r="B13" s="17"/>
      <c r="C13" s="17"/>
      <c r="D13" s="18">
        <v>3132</v>
      </c>
      <c r="E13" s="19" t="s">
        <v>105</v>
      </c>
      <c r="F13" s="20">
        <v>49.8</v>
      </c>
    </row>
    <row r="14" spans="1:6" s="21" customFormat="1" ht="18.95" customHeight="1" x14ac:dyDescent="0.25">
      <c r="A14" s="16" t="s">
        <v>96</v>
      </c>
      <c r="B14" s="17"/>
      <c r="C14" s="17"/>
      <c r="D14" s="18">
        <v>3211</v>
      </c>
      <c r="E14" s="19" t="s">
        <v>117</v>
      </c>
      <c r="F14" s="20">
        <v>5043.55</v>
      </c>
    </row>
    <row r="15" spans="1:6" s="21" customFormat="1" ht="18.95" customHeight="1" x14ac:dyDescent="0.25">
      <c r="A15" s="16" t="s">
        <v>96</v>
      </c>
      <c r="B15" s="17"/>
      <c r="C15" s="17"/>
      <c r="D15" s="18">
        <v>3212</v>
      </c>
      <c r="E15" s="19" t="s">
        <v>107</v>
      </c>
      <c r="F15" s="20">
        <v>1097.71</v>
      </c>
    </row>
    <row r="16" spans="1:6" s="21" customFormat="1" ht="18.95" customHeight="1" x14ac:dyDescent="0.25">
      <c r="A16" s="16" t="s">
        <v>96</v>
      </c>
      <c r="B16" s="17"/>
      <c r="C16" s="17"/>
      <c r="D16" s="18">
        <v>3212</v>
      </c>
      <c r="E16" s="19" t="s">
        <v>106</v>
      </c>
      <c r="F16" s="20">
        <v>98.93</v>
      </c>
    </row>
    <row r="17" spans="1:6" ht="30" x14ac:dyDescent="0.25">
      <c r="A17" s="17" t="s">
        <v>127</v>
      </c>
      <c r="B17" s="22"/>
      <c r="C17" s="23"/>
      <c r="D17" s="24" t="s">
        <v>55</v>
      </c>
      <c r="E17" s="25" t="s">
        <v>108</v>
      </c>
      <c r="F17" s="26">
        <v>140</v>
      </c>
    </row>
    <row r="18" spans="1:6" s="24" customFormat="1" x14ac:dyDescent="0.25">
      <c r="A18" s="25" t="s">
        <v>125</v>
      </c>
      <c r="B18" s="22"/>
      <c r="C18" s="22" t="s">
        <v>144</v>
      </c>
      <c r="D18" s="24">
        <v>3213</v>
      </c>
      <c r="E18" s="25" t="s">
        <v>137</v>
      </c>
      <c r="F18" s="28">
        <v>250</v>
      </c>
    </row>
    <row r="19" spans="1:6" s="21" customFormat="1" ht="18.95" customHeight="1" x14ac:dyDescent="0.25">
      <c r="A19" s="16" t="s">
        <v>25</v>
      </c>
      <c r="B19" s="17" t="s">
        <v>78</v>
      </c>
      <c r="C19" s="17" t="s">
        <v>2</v>
      </c>
      <c r="D19" s="18" t="s">
        <v>39</v>
      </c>
      <c r="E19" s="16" t="s">
        <v>128</v>
      </c>
      <c r="F19" s="29">
        <v>240</v>
      </c>
    </row>
    <row r="20" spans="1:6" s="21" customFormat="1" ht="18.95" customHeight="1" x14ac:dyDescent="0.25">
      <c r="A20" s="16" t="s">
        <v>17</v>
      </c>
      <c r="B20" s="17" t="s">
        <v>74</v>
      </c>
      <c r="C20" s="17" t="s">
        <v>2</v>
      </c>
      <c r="D20" s="18" t="s">
        <v>40</v>
      </c>
      <c r="E20" s="16" t="s">
        <v>153</v>
      </c>
      <c r="F20" s="29">
        <v>88.2</v>
      </c>
    </row>
    <row r="21" spans="1:6" s="21" customFormat="1" ht="18.95" customHeight="1" x14ac:dyDescent="0.25">
      <c r="A21" s="16" t="s">
        <v>16</v>
      </c>
      <c r="B21" s="17" t="s">
        <v>73</v>
      </c>
      <c r="C21" s="17" t="s">
        <v>2</v>
      </c>
      <c r="D21" s="18" t="s">
        <v>41</v>
      </c>
      <c r="E21" s="16" t="s">
        <v>113</v>
      </c>
      <c r="F21" s="29">
        <v>38.74</v>
      </c>
    </row>
    <row r="22" spans="1:6" s="21" customFormat="1" ht="18.95" customHeight="1" x14ac:dyDescent="0.25">
      <c r="A22" s="16" t="s">
        <v>12</v>
      </c>
      <c r="B22" s="17" t="s">
        <v>67</v>
      </c>
      <c r="C22" s="17" t="s">
        <v>2</v>
      </c>
      <c r="D22" s="18" t="s">
        <v>41</v>
      </c>
      <c r="E22" s="16" t="s">
        <v>154</v>
      </c>
      <c r="F22" s="29">
        <v>354.48</v>
      </c>
    </row>
    <row r="23" spans="1:6" s="21" customFormat="1" ht="18.95" customHeight="1" x14ac:dyDescent="0.25">
      <c r="A23" s="16" t="s">
        <v>27</v>
      </c>
      <c r="B23" s="17" t="s">
        <v>80</v>
      </c>
      <c r="C23" s="17" t="s">
        <v>2</v>
      </c>
      <c r="D23" s="17" t="s">
        <v>41</v>
      </c>
      <c r="E23" s="16" t="s">
        <v>114</v>
      </c>
      <c r="F23" s="29">
        <v>264</v>
      </c>
    </row>
    <row r="24" spans="1:6" ht="18.95" customHeight="1" x14ac:dyDescent="0.25">
      <c r="A24" s="25" t="s">
        <v>21</v>
      </c>
      <c r="B24" s="22" t="s">
        <v>77</v>
      </c>
      <c r="C24" s="22" t="s">
        <v>2</v>
      </c>
      <c r="D24" s="22" t="s">
        <v>41</v>
      </c>
      <c r="E24" s="25" t="s">
        <v>114</v>
      </c>
      <c r="F24" s="26">
        <v>236.91</v>
      </c>
    </row>
    <row r="25" spans="1:6" ht="18.95" customHeight="1" x14ac:dyDescent="0.25">
      <c r="A25" s="25" t="s">
        <v>1</v>
      </c>
      <c r="B25" s="22" t="s">
        <v>58</v>
      </c>
      <c r="C25" s="22" t="s">
        <v>2</v>
      </c>
      <c r="D25" s="22" t="s">
        <v>42</v>
      </c>
      <c r="E25" s="25" t="s">
        <v>22</v>
      </c>
      <c r="F25" s="26">
        <v>145</v>
      </c>
    </row>
    <row r="26" spans="1:6" ht="18.95" customHeight="1" x14ac:dyDescent="0.25">
      <c r="A26" s="25" t="s">
        <v>13</v>
      </c>
      <c r="B26" s="22" t="s">
        <v>69</v>
      </c>
      <c r="C26" s="22" t="s">
        <v>5</v>
      </c>
      <c r="D26" s="22" t="s">
        <v>42</v>
      </c>
      <c r="E26" s="25" t="s">
        <v>22</v>
      </c>
      <c r="F26" s="26">
        <v>85</v>
      </c>
    </row>
    <row r="27" spans="1:6" ht="18.95" customHeight="1" x14ac:dyDescent="0.25">
      <c r="A27" s="25" t="s">
        <v>9</v>
      </c>
      <c r="B27" s="22" t="s">
        <v>64</v>
      </c>
      <c r="C27" s="22" t="s">
        <v>2</v>
      </c>
      <c r="D27" s="22" t="s">
        <v>43</v>
      </c>
      <c r="E27" s="25" t="s">
        <v>115</v>
      </c>
      <c r="F27" s="26">
        <v>10.62</v>
      </c>
    </row>
    <row r="28" spans="1:6" ht="18.95" customHeight="1" x14ac:dyDescent="0.25">
      <c r="A28" s="25" t="s">
        <v>31</v>
      </c>
      <c r="B28" s="22" t="s">
        <v>86</v>
      </c>
      <c r="C28" s="22" t="s">
        <v>5</v>
      </c>
      <c r="D28" s="22" t="s">
        <v>44</v>
      </c>
      <c r="E28" s="25" t="s">
        <v>155</v>
      </c>
      <c r="F28" s="26">
        <v>35.590000000000003</v>
      </c>
    </row>
    <row r="29" spans="1:6" ht="18.95" customHeight="1" x14ac:dyDescent="0.25">
      <c r="A29" s="25" t="s">
        <v>120</v>
      </c>
      <c r="B29" s="22" t="s">
        <v>85</v>
      </c>
      <c r="C29" s="22" t="s">
        <v>2</v>
      </c>
      <c r="D29" s="22" t="s">
        <v>44</v>
      </c>
      <c r="E29" s="25" t="s">
        <v>155</v>
      </c>
      <c r="F29" s="26">
        <v>105.86</v>
      </c>
    </row>
    <row r="30" spans="1:6" x14ac:dyDescent="0.25">
      <c r="A30" s="25" t="s">
        <v>102</v>
      </c>
      <c r="B30" s="22" t="s">
        <v>68</v>
      </c>
      <c r="C30" s="22" t="s">
        <v>5</v>
      </c>
      <c r="D30" s="22" t="s">
        <v>44</v>
      </c>
      <c r="E30" s="25" t="s">
        <v>155</v>
      </c>
      <c r="F30" s="26">
        <v>2.99</v>
      </c>
    </row>
    <row r="31" spans="1:6" ht="18.95" customHeight="1" x14ac:dyDescent="0.25">
      <c r="A31" s="25" t="s">
        <v>35</v>
      </c>
      <c r="B31" s="22"/>
      <c r="C31" s="30" t="s">
        <v>126</v>
      </c>
      <c r="D31" s="22" t="s">
        <v>45</v>
      </c>
      <c r="E31" s="25" t="s">
        <v>91</v>
      </c>
      <c r="F31" s="26">
        <v>1243.2</v>
      </c>
    </row>
    <row r="32" spans="1:6" x14ac:dyDescent="0.25">
      <c r="A32" s="25" t="s">
        <v>33</v>
      </c>
      <c r="B32" s="22" t="s">
        <v>59</v>
      </c>
      <c r="C32" s="30" t="s">
        <v>139</v>
      </c>
      <c r="D32" s="24" t="s">
        <v>45</v>
      </c>
      <c r="E32" s="25" t="s">
        <v>91</v>
      </c>
      <c r="F32" s="26">
        <v>139.9</v>
      </c>
    </row>
    <row r="33" spans="1:8" x14ac:dyDescent="0.25">
      <c r="A33" s="25" t="s">
        <v>6</v>
      </c>
      <c r="B33" s="22" t="s">
        <v>61</v>
      </c>
      <c r="C33" s="17" t="s">
        <v>2</v>
      </c>
      <c r="D33" s="24" t="s">
        <v>45</v>
      </c>
      <c r="E33" s="25" t="s">
        <v>156</v>
      </c>
      <c r="F33" s="26">
        <v>4717.6499999999996</v>
      </c>
    </row>
    <row r="34" spans="1:8" ht="18.95" customHeight="1" x14ac:dyDescent="0.25">
      <c r="A34" s="25" t="s">
        <v>148</v>
      </c>
      <c r="B34" s="22" t="s">
        <v>161</v>
      </c>
      <c r="C34" s="22" t="s">
        <v>161</v>
      </c>
      <c r="D34" s="24">
        <v>3237</v>
      </c>
      <c r="E34" s="25" t="s">
        <v>131</v>
      </c>
      <c r="F34" s="26">
        <v>1640</v>
      </c>
    </row>
    <row r="35" spans="1:8" ht="18.95" customHeight="1" x14ac:dyDescent="0.25">
      <c r="A35" s="25" t="s">
        <v>147</v>
      </c>
      <c r="B35" s="22" t="s">
        <v>161</v>
      </c>
      <c r="C35" s="22" t="s">
        <v>161</v>
      </c>
      <c r="D35" s="24">
        <v>3237</v>
      </c>
      <c r="E35" s="25" t="s">
        <v>130</v>
      </c>
      <c r="F35" s="26">
        <v>400</v>
      </c>
    </row>
    <row r="36" spans="1:8" ht="18.95" customHeight="1" x14ac:dyDescent="0.25">
      <c r="A36" s="25" t="s">
        <v>149</v>
      </c>
      <c r="B36" s="22" t="s">
        <v>161</v>
      </c>
      <c r="C36" s="22" t="s">
        <v>161</v>
      </c>
      <c r="D36" s="24">
        <v>3237</v>
      </c>
      <c r="E36" s="25" t="s">
        <v>130</v>
      </c>
      <c r="F36" s="26">
        <v>730</v>
      </c>
    </row>
    <row r="37" spans="1:8" ht="18.95" customHeight="1" x14ac:dyDescent="0.25">
      <c r="A37" s="25" t="s">
        <v>150</v>
      </c>
      <c r="B37" s="22" t="s">
        <v>161</v>
      </c>
      <c r="C37" s="22" t="s">
        <v>161</v>
      </c>
      <c r="D37" s="24">
        <v>3237</v>
      </c>
      <c r="E37" s="16" t="s">
        <v>129</v>
      </c>
      <c r="F37" s="26">
        <v>1077.6500000000001</v>
      </c>
      <c r="G37" s="31"/>
    </row>
    <row r="38" spans="1:8" ht="18.95" customHeight="1" x14ac:dyDescent="0.25">
      <c r="A38" s="25" t="s">
        <v>132</v>
      </c>
      <c r="B38" s="22" t="s">
        <v>161</v>
      </c>
      <c r="C38" s="22" t="s">
        <v>161</v>
      </c>
      <c r="D38" s="24" t="s">
        <v>46</v>
      </c>
      <c r="E38" s="25" t="s">
        <v>133</v>
      </c>
      <c r="F38" s="26">
        <v>2685.34</v>
      </c>
    </row>
    <row r="39" spans="1:8" ht="18.95" customHeight="1" x14ac:dyDescent="0.25">
      <c r="A39" s="25" t="s">
        <v>8</v>
      </c>
      <c r="B39" s="22" t="s">
        <v>63</v>
      </c>
      <c r="C39" s="22" t="s">
        <v>2</v>
      </c>
      <c r="D39" s="24" t="s">
        <v>46</v>
      </c>
      <c r="E39" s="25" t="s">
        <v>134</v>
      </c>
      <c r="F39" s="26">
        <v>143</v>
      </c>
    </row>
    <row r="40" spans="1:8" ht="18.95" customHeight="1" x14ac:dyDescent="0.25">
      <c r="A40" s="25" t="s">
        <v>7</v>
      </c>
      <c r="B40" s="22" t="s">
        <v>62</v>
      </c>
      <c r="C40" s="22" t="s">
        <v>2</v>
      </c>
      <c r="D40" s="22" t="s">
        <v>46</v>
      </c>
      <c r="E40" s="25" t="s">
        <v>116</v>
      </c>
      <c r="F40" s="26">
        <v>857.96</v>
      </c>
    </row>
    <row r="41" spans="1:8" ht="18.95" customHeight="1" x14ac:dyDescent="0.25">
      <c r="A41" s="25" t="s">
        <v>19</v>
      </c>
      <c r="B41" s="22" t="s">
        <v>76</v>
      </c>
      <c r="C41" s="22" t="s">
        <v>20</v>
      </c>
      <c r="D41" s="22" t="s">
        <v>47</v>
      </c>
      <c r="E41" s="25" t="s">
        <v>157</v>
      </c>
      <c r="F41" s="26">
        <v>64.7</v>
      </c>
      <c r="G41" s="31"/>
    </row>
    <row r="42" spans="1:8" ht="18.95" customHeight="1" x14ac:dyDescent="0.25">
      <c r="A42" s="25" t="s">
        <v>10</v>
      </c>
      <c r="B42" s="22" t="s">
        <v>65</v>
      </c>
      <c r="C42" s="22" t="s">
        <v>2</v>
      </c>
      <c r="D42" s="22" t="s">
        <v>47</v>
      </c>
      <c r="E42" s="25" t="s">
        <v>158</v>
      </c>
      <c r="F42" s="26">
        <v>375</v>
      </c>
    </row>
    <row r="43" spans="1:8" ht="18.95" customHeight="1" x14ac:dyDescent="0.25">
      <c r="A43" s="25" t="s">
        <v>11</v>
      </c>
      <c r="B43" s="22" t="s">
        <v>66</v>
      </c>
      <c r="C43" s="22" t="s">
        <v>2</v>
      </c>
      <c r="D43" s="22" t="s">
        <v>48</v>
      </c>
      <c r="E43" s="25" t="s">
        <v>151</v>
      </c>
      <c r="F43" s="26">
        <v>246.45</v>
      </c>
    </row>
    <row r="44" spans="1:8" ht="18.95" customHeight="1" x14ac:dyDescent="0.25">
      <c r="A44" s="25" t="s">
        <v>146</v>
      </c>
      <c r="B44" s="22" t="s">
        <v>72</v>
      </c>
      <c r="C44" s="22" t="s">
        <v>5</v>
      </c>
      <c r="D44" s="22" t="s">
        <v>48</v>
      </c>
      <c r="E44" s="25" t="s">
        <v>159</v>
      </c>
      <c r="F44" s="26">
        <v>199.08</v>
      </c>
      <c r="H44" s="31"/>
    </row>
    <row r="45" spans="1:8" ht="18.95" customHeight="1" x14ac:dyDescent="0.25">
      <c r="A45" s="25" t="s">
        <v>1</v>
      </c>
      <c r="B45" s="22" t="s">
        <v>58</v>
      </c>
      <c r="C45" s="22" t="s">
        <v>2</v>
      </c>
      <c r="D45" s="22" t="s">
        <v>48</v>
      </c>
      <c r="E45" s="25" t="s">
        <v>160</v>
      </c>
      <c r="F45" s="26">
        <v>730</v>
      </c>
    </row>
    <row r="46" spans="1:8" ht="18.95" customHeight="1" x14ac:dyDescent="0.25">
      <c r="A46" s="25" t="s">
        <v>30</v>
      </c>
      <c r="B46" s="22" t="s">
        <v>84</v>
      </c>
      <c r="C46" s="22" t="s">
        <v>2</v>
      </c>
      <c r="D46" s="22" t="s">
        <v>48</v>
      </c>
      <c r="E46" s="25" t="s">
        <v>145</v>
      </c>
      <c r="F46" s="26">
        <v>204.39</v>
      </c>
    </row>
    <row r="47" spans="1:8" ht="18.95" customHeight="1" x14ac:dyDescent="0.25">
      <c r="A47" s="25" t="s">
        <v>23</v>
      </c>
      <c r="B47" s="22" t="s">
        <v>59</v>
      </c>
      <c r="C47" s="22" t="s">
        <v>24</v>
      </c>
      <c r="D47" s="22" t="s">
        <v>48</v>
      </c>
      <c r="E47" s="25" t="s">
        <v>145</v>
      </c>
      <c r="F47" s="26">
        <v>399</v>
      </c>
    </row>
    <row r="48" spans="1:8" ht="18.95" customHeight="1" x14ac:dyDescent="0.25">
      <c r="A48" s="25" t="s">
        <v>32</v>
      </c>
      <c r="B48" s="22" t="s">
        <v>59</v>
      </c>
      <c r="C48" s="22" t="s">
        <v>92</v>
      </c>
      <c r="D48" s="22" t="s">
        <v>48</v>
      </c>
      <c r="E48" s="25" t="s">
        <v>145</v>
      </c>
      <c r="F48" s="26">
        <v>70</v>
      </c>
    </row>
    <row r="49" spans="1:6" ht="18.95" customHeight="1" x14ac:dyDescent="0.25">
      <c r="A49" s="25" t="s">
        <v>29</v>
      </c>
      <c r="B49" s="22" t="s">
        <v>82</v>
      </c>
      <c r="C49" s="22" t="s">
        <v>20</v>
      </c>
      <c r="D49" s="22" t="s">
        <v>48</v>
      </c>
      <c r="E49" s="25" t="s">
        <v>135</v>
      </c>
      <c r="F49" s="26">
        <v>500</v>
      </c>
    </row>
    <row r="50" spans="1:6" ht="31.5" customHeight="1" x14ac:dyDescent="0.25">
      <c r="A50" s="25" t="s">
        <v>112</v>
      </c>
      <c r="B50" s="22" t="s">
        <v>161</v>
      </c>
      <c r="C50" s="22" t="s">
        <v>161</v>
      </c>
      <c r="D50" s="24">
        <v>3241</v>
      </c>
      <c r="E50" s="25" t="s">
        <v>121</v>
      </c>
      <c r="F50" s="26">
        <v>410</v>
      </c>
    </row>
    <row r="51" spans="1:6" ht="18.95" customHeight="1" x14ac:dyDescent="0.25">
      <c r="A51" s="25" t="s">
        <v>4</v>
      </c>
      <c r="B51" s="22" t="s">
        <v>60</v>
      </c>
      <c r="C51" s="22" t="s">
        <v>5</v>
      </c>
      <c r="D51" s="22" t="s">
        <v>49</v>
      </c>
      <c r="E51" s="25" t="s">
        <v>111</v>
      </c>
      <c r="F51" s="26">
        <v>622.91</v>
      </c>
    </row>
    <row r="52" spans="1:6" ht="18.95" customHeight="1" x14ac:dyDescent="0.25">
      <c r="A52" s="25" t="s">
        <v>7</v>
      </c>
      <c r="B52" s="22" t="s">
        <v>62</v>
      </c>
      <c r="C52" s="22" t="s">
        <v>2</v>
      </c>
      <c r="D52" s="22" t="s">
        <v>49</v>
      </c>
      <c r="E52" s="25" t="s">
        <v>111</v>
      </c>
      <c r="F52" s="26">
        <v>30</v>
      </c>
    </row>
    <row r="53" spans="1:6" ht="18.95" customHeight="1" x14ac:dyDescent="0.25">
      <c r="A53" s="25" t="s">
        <v>14</v>
      </c>
      <c r="B53" s="22" t="s">
        <v>70</v>
      </c>
      <c r="C53" s="22" t="s">
        <v>2</v>
      </c>
      <c r="D53" s="22" t="s">
        <v>50</v>
      </c>
      <c r="E53" s="25" t="s">
        <v>15</v>
      </c>
      <c r="F53" s="26">
        <v>229.01</v>
      </c>
    </row>
    <row r="54" spans="1:6" ht="18.95" customHeight="1" x14ac:dyDescent="0.25">
      <c r="A54" s="25" t="s">
        <v>101</v>
      </c>
      <c r="B54" s="22" t="s">
        <v>83</v>
      </c>
      <c r="C54" s="22" t="s">
        <v>2</v>
      </c>
      <c r="D54" s="22" t="s">
        <v>50</v>
      </c>
      <c r="E54" s="25" t="s">
        <v>15</v>
      </c>
      <c r="F54" s="26">
        <v>13.3</v>
      </c>
    </row>
    <row r="55" spans="1:6" ht="18.95" customHeight="1" x14ac:dyDescent="0.25">
      <c r="A55" s="25" t="s">
        <v>34</v>
      </c>
      <c r="B55" s="22" t="s">
        <v>89</v>
      </c>
      <c r="C55" s="22" t="s">
        <v>2</v>
      </c>
      <c r="D55" s="22" t="s">
        <v>50</v>
      </c>
      <c r="E55" s="25" t="s">
        <v>110</v>
      </c>
      <c r="F55" s="26">
        <v>420</v>
      </c>
    </row>
    <row r="56" spans="1:6" ht="18.95" customHeight="1" x14ac:dyDescent="0.25">
      <c r="A56" s="25" t="s">
        <v>97</v>
      </c>
      <c r="B56" s="22" t="s">
        <v>87</v>
      </c>
      <c r="C56" s="22" t="s">
        <v>2</v>
      </c>
      <c r="D56" s="22" t="s">
        <v>50</v>
      </c>
      <c r="E56" s="25" t="s">
        <v>15</v>
      </c>
      <c r="F56" s="26">
        <v>23.3</v>
      </c>
    </row>
    <row r="57" spans="1:6" ht="18.95" customHeight="1" x14ac:dyDescent="0.25">
      <c r="A57" s="25" t="s">
        <v>100</v>
      </c>
      <c r="B57" s="22" t="s">
        <v>88</v>
      </c>
      <c r="C57" s="22" t="s">
        <v>2</v>
      </c>
      <c r="D57" s="22" t="s">
        <v>50</v>
      </c>
      <c r="E57" s="25" t="s">
        <v>15</v>
      </c>
      <c r="F57" s="26">
        <v>78.53</v>
      </c>
    </row>
    <row r="58" spans="1:6" ht="23.25" customHeight="1" x14ac:dyDescent="0.25">
      <c r="A58" s="25" t="s">
        <v>3</v>
      </c>
      <c r="B58" s="17"/>
      <c r="C58" s="23" t="s">
        <v>138</v>
      </c>
      <c r="D58" s="22" t="s">
        <v>51</v>
      </c>
      <c r="E58" s="25" t="s">
        <v>143</v>
      </c>
      <c r="F58" s="26">
        <v>295.52</v>
      </c>
    </row>
    <row r="59" spans="1:6" s="21" customFormat="1" x14ac:dyDescent="0.25">
      <c r="A59" s="16" t="s">
        <v>141</v>
      </c>
      <c r="B59" s="17"/>
      <c r="C59" s="30" t="s">
        <v>140</v>
      </c>
      <c r="D59" s="17" t="s">
        <v>51</v>
      </c>
      <c r="E59" s="16" t="s">
        <v>142</v>
      </c>
      <c r="F59" s="29">
        <v>755.83</v>
      </c>
    </row>
    <row r="60" spans="1:6" ht="33.75" customHeight="1" x14ac:dyDescent="0.25">
      <c r="A60" s="25" t="s">
        <v>26</v>
      </c>
      <c r="B60" s="22" t="s">
        <v>79</v>
      </c>
      <c r="C60" s="22" t="s">
        <v>2</v>
      </c>
      <c r="D60" s="22" t="s">
        <v>51</v>
      </c>
      <c r="E60" s="25" t="s">
        <v>109</v>
      </c>
      <c r="F60" s="26">
        <v>400</v>
      </c>
    </row>
    <row r="61" spans="1:6" ht="18.95" customHeight="1" x14ac:dyDescent="0.25">
      <c r="A61" s="25" t="s">
        <v>18</v>
      </c>
      <c r="B61" s="22" t="s">
        <v>75</v>
      </c>
      <c r="C61" s="22" t="s">
        <v>2</v>
      </c>
      <c r="D61" s="22" t="s">
        <v>52</v>
      </c>
      <c r="E61" s="25" t="s">
        <v>53</v>
      </c>
      <c r="F61" s="26">
        <v>3.41</v>
      </c>
    </row>
    <row r="62" spans="1:6" ht="18.95" customHeight="1" x14ac:dyDescent="0.25">
      <c r="A62" s="25" t="s">
        <v>99</v>
      </c>
      <c r="B62" s="22" t="s">
        <v>71</v>
      </c>
      <c r="C62" s="22" t="s">
        <v>2</v>
      </c>
      <c r="D62" s="22" t="s">
        <v>52</v>
      </c>
      <c r="E62" s="25" t="s">
        <v>53</v>
      </c>
      <c r="F62" s="26">
        <v>819.34</v>
      </c>
    </row>
    <row r="63" spans="1:6" ht="18.95" customHeight="1" x14ac:dyDescent="0.25">
      <c r="A63" s="25" t="s">
        <v>98</v>
      </c>
      <c r="B63" s="22" t="s">
        <v>81</v>
      </c>
      <c r="C63" s="22" t="s">
        <v>2</v>
      </c>
      <c r="D63" s="22" t="s">
        <v>54</v>
      </c>
      <c r="E63" s="25" t="s">
        <v>28</v>
      </c>
      <c r="F63" s="26">
        <v>29.7</v>
      </c>
    </row>
    <row r="64" spans="1:6" s="36" customFormat="1" ht="33.75" customHeight="1" x14ac:dyDescent="0.25">
      <c r="A64" s="32" t="s">
        <v>136</v>
      </c>
      <c r="B64" s="33"/>
      <c r="C64" s="34"/>
      <c r="D64" s="34"/>
      <c r="E64" s="32"/>
      <c r="F64" s="35">
        <f>SUM(F6:F63)</f>
        <v>150838.35999999999</v>
      </c>
    </row>
    <row r="73" spans="6:6" x14ac:dyDescent="0.25">
      <c r="F73" s="26"/>
    </row>
    <row r="74" spans="6:6" x14ac:dyDescent="0.25">
      <c r="F74" s="26"/>
    </row>
    <row r="75" spans="6:6" x14ac:dyDescent="0.25">
      <c r="F75" s="26"/>
    </row>
    <row r="76" spans="6:6" x14ac:dyDescent="0.25">
      <c r="F76" s="26"/>
    </row>
    <row r="77" spans="6:6" x14ac:dyDescent="0.25">
      <c r="F77" s="26"/>
    </row>
    <row r="78" spans="6:6" x14ac:dyDescent="0.25">
      <c r="F78" s="26"/>
    </row>
    <row r="79" spans="6:6" x14ac:dyDescent="0.25">
      <c r="F79" s="26"/>
    </row>
    <row r="80" spans="6:6" x14ac:dyDescent="0.25">
      <c r="F80" s="26"/>
    </row>
    <row r="81" spans="6:7" x14ac:dyDescent="0.25">
      <c r="F81" s="26"/>
    </row>
    <row r="82" spans="6:7" x14ac:dyDescent="0.25">
      <c r="F82" s="26"/>
    </row>
    <row r="83" spans="6:7" x14ac:dyDescent="0.25">
      <c r="F83" s="26"/>
      <c r="G83" s="31"/>
    </row>
    <row r="84" spans="6:7" x14ac:dyDescent="0.25">
      <c r="F84" s="26"/>
    </row>
    <row r="85" spans="6:7" x14ac:dyDescent="0.25">
      <c r="F85" s="26"/>
    </row>
    <row r="86" spans="6:7" x14ac:dyDescent="0.25">
      <c r="F86" s="26"/>
    </row>
    <row r="87" spans="6:7" x14ac:dyDescent="0.25">
      <c r="F87" s="26"/>
    </row>
    <row r="88" spans="6:7" x14ac:dyDescent="0.25">
      <c r="F88" s="26"/>
    </row>
    <row r="89" spans="6:7" x14ac:dyDescent="0.25">
      <c r="F89" s="26"/>
    </row>
    <row r="90" spans="6:7" x14ac:dyDescent="0.25">
      <c r="F90" s="26"/>
    </row>
  </sheetData>
  <mergeCells count="2">
    <mergeCell ref="A3:F3"/>
    <mergeCell ref="E4:F4"/>
  </mergeCells>
  <conditionalFormatting sqref="D37">
    <cfRule type="cellIs" dxfId="0" priority="1" operator="lessThan">
      <formula>3</formula>
    </cfRule>
  </conditionalFormatting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IPU-01-2024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2024-02-20T09:25:41Z</cp:lastPrinted>
  <dcterms:created xsi:type="dcterms:W3CDTF">2015-06-05T18:17:20Z</dcterms:created>
  <dcterms:modified xsi:type="dcterms:W3CDTF">2024-04-03T10:11:11Z</dcterms:modified>
</cp:coreProperties>
</file>