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-2019\00 WEB\WEB2023\IPU WEB _ dokumenti 2023-01\"/>
    </mc:Choice>
  </mc:AlternateContent>
  <xr:revisionPtr revIDLastSave="0" documentId="8_{889F97CB-67FB-43A1-8168-86F38364C563}" xr6:coauthVersionLast="36" xr6:coauthVersionMax="36" xr10:uidLastSave="{00000000-0000-0000-0000-000000000000}"/>
  <bookViews>
    <workbookView xWindow="0" yWindow="0" windowWidth="23040" windowHeight="10212" tabRatio="334"/>
  </bookViews>
  <sheets>
    <sheet name="FP IZMJENE 2022" sheetId="1" r:id="rId1"/>
  </sheets>
  <calcPr calcId="191029"/>
</workbook>
</file>

<file path=xl/calcChain.xml><?xml version="1.0" encoding="utf-8"?>
<calcChain xmlns="http://schemas.openxmlformats.org/spreadsheetml/2006/main">
  <c r="F183" i="1" l="1"/>
  <c r="H17" i="1"/>
  <c r="H20" i="1"/>
  <c r="H22" i="1"/>
  <c r="H24" i="1"/>
  <c r="H26" i="1"/>
  <c r="H36" i="1"/>
  <c r="H40" i="1"/>
  <c r="H42" i="1"/>
  <c r="H43" i="1"/>
  <c r="H45" i="1"/>
  <c r="H46" i="1"/>
  <c r="H47" i="1"/>
  <c r="H53" i="1"/>
  <c r="H56" i="1"/>
  <c r="H60" i="1"/>
  <c r="H63" i="1"/>
  <c r="H71" i="1"/>
  <c r="H73" i="1"/>
  <c r="H74" i="1"/>
  <c r="H75" i="1"/>
  <c r="H76" i="1"/>
  <c r="H77" i="1"/>
  <c r="H78" i="1"/>
  <c r="H79" i="1"/>
  <c r="H80" i="1"/>
  <c r="H81" i="1"/>
  <c r="H82" i="1"/>
  <c r="H85" i="1"/>
  <c r="H86" i="1"/>
  <c r="H88" i="1"/>
  <c r="H90" i="1"/>
  <c r="H92" i="1"/>
  <c r="H96" i="1"/>
  <c r="H101" i="1"/>
  <c r="H103" i="1"/>
  <c r="H106" i="1"/>
  <c r="H109" i="1"/>
  <c r="H111" i="1"/>
  <c r="H116" i="1"/>
  <c r="H121" i="1"/>
  <c r="H123" i="1"/>
  <c r="H127" i="1"/>
  <c r="H131" i="1"/>
  <c r="H133" i="1"/>
  <c r="H135" i="1"/>
  <c r="H136" i="1"/>
  <c r="H137" i="1"/>
  <c r="H138" i="1"/>
  <c r="H139" i="1"/>
  <c r="H141" i="1"/>
  <c r="H142" i="1"/>
  <c r="H143" i="1"/>
  <c r="H153" i="1"/>
  <c r="H160" i="1"/>
  <c r="H161" i="1"/>
  <c r="H162" i="1"/>
  <c r="H168" i="1"/>
  <c r="H169" i="1"/>
  <c r="H170" i="1"/>
  <c r="H172" i="1"/>
  <c r="H173" i="1"/>
  <c r="H174" i="1"/>
  <c r="H178" i="1"/>
  <c r="H184" i="1"/>
  <c r="H189" i="1"/>
  <c r="H190" i="1"/>
  <c r="H191" i="1"/>
  <c r="F126" i="1"/>
  <c r="H126" i="1"/>
  <c r="F115" i="1"/>
  <c r="G115" i="1"/>
  <c r="F110" i="1"/>
  <c r="G110" i="1"/>
  <c r="F105" i="1"/>
  <c r="H105" i="1"/>
  <c r="F102" i="1"/>
  <c r="G102" i="1"/>
  <c r="F100" i="1"/>
  <c r="H100" i="1"/>
  <c r="F95" i="1"/>
  <c r="H95" i="1"/>
  <c r="F65" i="1"/>
  <c r="G65" i="1"/>
  <c r="F59" i="1"/>
  <c r="G59" i="1"/>
  <c r="F16" i="1"/>
  <c r="G16" i="1"/>
  <c r="F122" i="1"/>
  <c r="G122" i="1"/>
  <c r="F140" i="1"/>
  <c r="G140" i="1"/>
  <c r="F134" i="1"/>
  <c r="G134" i="1"/>
  <c r="F130" i="1"/>
  <c r="H130" i="1"/>
  <c r="F132" i="1"/>
  <c r="H132" i="1"/>
  <c r="G17" i="1"/>
  <c r="G18" i="1"/>
  <c r="G20" i="1"/>
  <c r="G22" i="1"/>
  <c r="G24" i="1"/>
  <c r="G26" i="1"/>
  <c r="G28" i="1"/>
  <c r="G32" i="1"/>
  <c r="G33" i="1"/>
  <c r="G34" i="1"/>
  <c r="G36" i="1"/>
  <c r="G37" i="1"/>
  <c r="G38" i="1"/>
  <c r="G40" i="1"/>
  <c r="G41" i="1"/>
  <c r="G42" i="1"/>
  <c r="G43" i="1"/>
  <c r="G45" i="1"/>
  <c r="G46" i="1"/>
  <c r="G47" i="1"/>
  <c r="G51" i="1"/>
  <c r="G53" i="1"/>
  <c r="G54" i="1"/>
  <c r="G56" i="1"/>
  <c r="G60" i="1"/>
  <c r="G61" i="1"/>
  <c r="G63" i="1"/>
  <c r="G64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5" i="1"/>
  <c r="G86" i="1"/>
  <c r="G88" i="1"/>
  <c r="G90" i="1"/>
  <c r="G92" i="1"/>
  <c r="G96" i="1"/>
  <c r="G97" i="1"/>
  <c r="G98" i="1"/>
  <c r="G99" i="1"/>
  <c r="G101" i="1"/>
  <c r="G103" i="1"/>
  <c r="G104" i="1"/>
  <c r="G106" i="1"/>
  <c r="G107" i="1"/>
  <c r="G109" i="1"/>
  <c r="G111" i="1"/>
  <c r="G112" i="1"/>
  <c r="G114" i="1"/>
  <c r="G116" i="1"/>
  <c r="G117" i="1"/>
  <c r="G119" i="1"/>
  <c r="G121" i="1"/>
  <c r="G123" i="1"/>
  <c r="G126" i="1"/>
  <c r="G127" i="1"/>
  <c r="G128" i="1"/>
  <c r="G129" i="1"/>
  <c r="G131" i="1"/>
  <c r="G133" i="1"/>
  <c r="G135" i="1"/>
  <c r="G136" i="1"/>
  <c r="G137" i="1"/>
  <c r="G138" i="1"/>
  <c r="G139" i="1"/>
  <c r="G141" i="1"/>
  <c r="G142" i="1"/>
  <c r="G143" i="1"/>
  <c r="G153" i="1"/>
  <c r="G154" i="1"/>
  <c r="G155" i="1"/>
  <c r="G156" i="1"/>
  <c r="G160" i="1"/>
  <c r="G161" i="1"/>
  <c r="G162" i="1"/>
  <c r="G164" i="1"/>
  <c r="G165" i="1"/>
  <c r="G166" i="1"/>
  <c r="G168" i="1"/>
  <c r="G169" i="1"/>
  <c r="G170" i="1"/>
  <c r="G172" i="1"/>
  <c r="G173" i="1"/>
  <c r="G174" i="1"/>
  <c r="G178" i="1"/>
  <c r="G181" i="1"/>
  <c r="G182" i="1"/>
  <c r="G184" i="1"/>
  <c r="G185" i="1"/>
  <c r="G186" i="1"/>
  <c r="G187" i="1"/>
  <c r="G189" i="1"/>
  <c r="G190" i="1"/>
  <c r="G191" i="1"/>
  <c r="G183" i="1"/>
  <c r="F177" i="1"/>
  <c r="G177" i="1"/>
  <c r="F87" i="1"/>
  <c r="G87" i="1"/>
  <c r="F89" i="1"/>
  <c r="G89" i="1"/>
  <c r="F70" i="1"/>
  <c r="G70" i="1"/>
  <c r="F62" i="1"/>
  <c r="H62" i="1"/>
  <c r="F52" i="1"/>
  <c r="H52" i="1"/>
  <c r="F163" i="1"/>
  <c r="G163" i="1"/>
  <c r="F39" i="1"/>
  <c r="H39" i="1"/>
  <c r="F152" i="1"/>
  <c r="G152" i="1"/>
  <c r="F21" i="1"/>
  <c r="G21" i="1"/>
  <c r="F19" i="1"/>
  <c r="G19" i="1"/>
  <c r="F91" i="1"/>
  <c r="G91" i="1"/>
  <c r="F55" i="1"/>
  <c r="G55" i="1"/>
  <c r="F50" i="1"/>
  <c r="G50" i="1"/>
  <c r="F159" i="1"/>
  <c r="F44" i="1"/>
  <c r="G44" i="1"/>
  <c r="F35" i="1"/>
  <c r="G35" i="1"/>
  <c r="F27" i="1"/>
  <c r="F25" i="1"/>
  <c r="G25" i="1"/>
  <c r="F23" i="1"/>
  <c r="G23" i="1"/>
  <c r="F113" i="1"/>
  <c r="G113" i="1"/>
  <c r="F108" i="1"/>
  <c r="H108" i="1"/>
  <c r="F118" i="1"/>
  <c r="G118" i="1"/>
  <c r="F120" i="1"/>
  <c r="H120" i="1"/>
  <c r="F31" i="1"/>
  <c r="G31" i="1"/>
  <c r="G27" i="1"/>
  <c r="G62" i="1"/>
  <c r="F158" i="1"/>
  <c r="H158" i="1"/>
  <c r="G105" i="1"/>
  <c r="G100" i="1"/>
  <c r="F176" i="1"/>
  <c r="G176" i="1"/>
  <c r="G130" i="1"/>
  <c r="F49" i="1"/>
  <c r="G49" i="1"/>
  <c r="G95" i="1"/>
  <c r="G39" i="1"/>
  <c r="G52" i="1"/>
  <c r="H102" i="1"/>
  <c r="H89" i="1"/>
  <c r="H44" i="1"/>
  <c r="H59" i="1"/>
  <c r="H19" i="1"/>
  <c r="H115" i="1"/>
  <c r="H35" i="1"/>
  <c r="H70" i="1"/>
  <c r="H110" i="1"/>
  <c r="H176" i="1"/>
  <c r="H91" i="1"/>
  <c r="H21" i="1"/>
  <c r="G159" i="1"/>
  <c r="H159" i="1"/>
  <c r="G108" i="1"/>
  <c r="F151" i="1"/>
  <c r="H183" i="1"/>
  <c r="H134" i="1"/>
  <c r="H87" i="1"/>
  <c r="H55" i="1"/>
  <c r="H25" i="1"/>
  <c r="H16" i="1"/>
  <c r="F180" i="1"/>
  <c r="G120" i="1"/>
  <c r="G132" i="1"/>
  <c r="H152" i="1"/>
  <c r="H122" i="1"/>
  <c r="H65" i="1"/>
  <c r="H140" i="1"/>
  <c r="H23" i="1"/>
  <c r="H177" i="1"/>
  <c r="F58" i="1"/>
  <c r="F84" i="1"/>
  <c r="F125" i="1"/>
  <c r="F94" i="1"/>
  <c r="G158" i="1"/>
  <c r="F15" i="1"/>
  <c r="H15" i="1"/>
  <c r="F30" i="1"/>
  <c r="H49" i="1"/>
  <c r="G94" i="1"/>
  <c r="H94" i="1"/>
  <c r="G151" i="1"/>
  <c r="H151" i="1"/>
  <c r="H180" i="1"/>
  <c r="G180" i="1"/>
  <c r="G84" i="1"/>
  <c r="H84" i="1"/>
  <c r="G30" i="1"/>
  <c r="H30" i="1"/>
  <c r="F149" i="1"/>
  <c r="H149" i="1"/>
  <c r="G125" i="1"/>
  <c r="H125" i="1"/>
  <c r="G58" i="1"/>
  <c r="H58" i="1"/>
  <c r="G15" i="1"/>
  <c r="F13" i="1"/>
  <c r="H13" i="1"/>
  <c r="G149" i="1"/>
  <c r="F148" i="1"/>
  <c r="H148" i="1"/>
  <c r="F12" i="1"/>
  <c r="H12" i="1"/>
  <c r="G13" i="1"/>
  <c r="G148" i="1"/>
  <c r="F147" i="1"/>
  <c r="H147" i="1"/>
  <c r="F11" i="1"/>
  <c r="G12" i="1"/>
  <c r="G147" i="1"/>
  <c r="G11" i="1"/>
  <c r="H11" i="1"/>
  <c r="F193" i="1"/>
</calcChain>
</file>

<file path=xl/sharedStrings.xml><?xml version="1.0" encoding="utf-8"?>
<sst xmlns="http://schemas.openxmlformats.org/spreadsheetml/2006/main" count="213" uniqueCount="101">
  <si>
    <t>K300003</t>
  </si>
  <si>
    <t>/</t>
  </si>
  <si>
    <t>Doprinosi na plaće</t>
  </si>
  <si>
    <t>Rashodi za materijal i energiju</t>
  </si>
  <si>
    <t>A622000</t>
  </si>
  <si>
    <t>A622004</t>
  </si>
  <si>
    <t>Postrojenja i oprema</t>
  </si>
  <si>
    <t>Prihodi od prodaje proizvoda i robe te pruženih usluga</t>
  </si>
  <si>
    <t>Naziv</t>
  </si>
  <si>
    <t>KOMPETITIVNI PROJEKTI HRVATSEK ZAKLADE ZA</t>
  </si>
  <si>
    <t>Nematerijalna proizvedena imovina</t>
  </si>
  <si>
    <t>A622132</t>
  </si>
  <si>
    <t>A622137</t>
  </si>
  <si>
    <t>Naknade troškova zaposlenima</t>
  </si>
  <si>
    <t>Prijenosi između proračunskih korisnika istog proračuna</t>
  </si>
  <si>
    <t>10 000  Zagreb, Ul.G.Vukovara 68</t>
  </si>
  <si>
    <t>Pomoći od međunarodnih organizacija te institucija i tijela</t>
  </si>
  <si>
    <t>Donacije</t>
  </si>
  <si>
    <t>Pomoći proračunskim  korisnicima</t>
  </si>
  <si>
    <t>Nematerijalna imovina</t>
  </si>
  <si>
    <t>Ostale pomoći</t>
  </si>
  <si>
    <t>Prihodi od financijske imovine</t>
  </si>
  <si>
    <t>Ostale naknade građanima i kućanstvima iz proračuna</t>
  </si>
  <si>
    <t>ZNANSTVENO ISTRAŽIVAČKA DJELATNOST JAVNIH</t>
  </si>
  <si>
    <t>Donacije od pravnih i fizičkih osoba izvan općeg</t>
  </si>
  <si>
    <t>Prihodi iz proračuna za financiranje redovne djelatnosti</t>
  </si>
  <si>
    <t>Institut za povijest umjetnosti</t>
  </si>
  <si>
    <t>ŠIFRA</t>
  </si>
  <si>
    <t>P   R   I   H   O   D   I</t>
  </si>
  <si>
    <t>K200002</t>
  </si>
  <si>
    <t>Plaće (Bruto)</t>
  </si>
  <si>
    <t>Ostali rashodi za zaposlene</t>
  </si>
  <si>
    <t>R   A   S   H   O   D   I</t>
  </si>
  <si>
    <t>IBAN:HR9323600001101348433</t>
  </si>
  <si>
    <t>Index</t>
  </si>
  <si>
    <t>PROGRAMSKO FINANCIRANJE JAVNIH ZNANSTVENIH</t>
  </si>
  <si>
    <t>Knjige, umjetnička djela i ostale izložbene vrijednosti</t>
  </si>
  <si>
    <t>P01</t>
  </si>
  <si>
    <t>ULAGANJA U ZNANSTVENO ISTRAŽIVAČKU</t>
  </si>
  <si>
    <t>KONZERVATORSKI ELABORATI, STUDIJE</t>
  </si>
  <si>
    <t>Ostali nespomenuti rashodi poslovanja</t>
  </si>
  <si>
    <t>29.11.2022. 11:11</t>
  </si>
  <si>
    <t>Ostali financijski rashodi</t>
  </si>
  <si>
    <t>Plan</t>
  </si>
  <si>
    <t>OIB :59451980348  ŽR 2360000-1101348433</t>
  </si>
  <si>
    <t>Rashodi za usluge</t>
  </si>
  <si>
    <t xml:space="preserve"> PRIHODI - RASHODI = </t>
  </si>
  <si>
    <t>Opći prihodi i primici</t>
  </si>
  <si>
    <t>K113003</t>
  </si>
  <si>
    <t>REDOV.DJELATNOST-IZ EVIDEN. PRIHODA -DONACIJE</t>
  </si>
  <si>
    <t>Vlastiti prihodi</t>
  </si>
  <si>
    <t>Naknade troškova osobama izvan radnog odnosa</t>
  </si>
  <si>
    <t>HRZZ RAZVOJ KARIJERE DOKTORANDA-PLAĆE</t>
  </si>
  <si>
    <t>Opći prihodi i primici (bruto plaće)</t>
  </si>
  <si>
    <t>Opći prihodi i primici (pravomoćne sudske presude)</t>
  </si>
  <si>
    <t>Ostale pomoći JLS Zagreb, Split</t>
  </si>
  <si>
    <t>Donacije (Radovi IPU)</t>
  </si>
  <si>
    <t>Donacije (Zaklada HAZU, HKA, Adris)</t>
  </si>
  <si>
    <t xml:space="preserve">Opći prihodi i primici </t>
  </si>
  <si>
    <t>Opći prihodi i primici (školarine)</t>
  </si>
  <si>
    <t>Ostale pomoći (Eugen, Ekspozicija, Glob_Exchange)</t>
  </si>
  <si>
    <t>Vlastiti prihodi - prodaja knjiga i časopisa</t>
  </si>
  <si>
    <t>Vlastiti prihodi (prekovremeni rad)</t>
  </si>
  <si>
    <t>Vlastiti prihodi (tereni)</t>
  </si>
  <si>
    <t xml:space="preserve">Vlastiti prihodi </t>
  </si>
  <si>
    <t>Opći prihodi i primici (troškovi prijevoza)</t>
  </si>
  <si>
    <t>REDOVNA DJELATNOST JAVNIH INSTITUTA -PLAĆE, DOPRINOSI, NAKNADE</t>
  </si>
  <si>
    <t>6  (4/3)</t>
  </si>
  <si>
    <t>11 IZVOR FINANCIRANJA  PRORAČUN</t>
  </si>
  <si>
    <t>52 IZVOR FINANCIRANJA POMOĆI</t>
  </si>
  <si>
    <t>61 IZVOR FINANCIRANJA DONACIJE</t>
  </si>
  <si>
    <t>PROGRAMSKO FINANCIRANJE JAVNIH ZNANSTVENIH INSTITUTA</t>
  </si>
  <si>
    <t>31 IZVOR FINANCIRANJA VLASTITI PRIHODI</t>
  </si>
  <si>
    <t xml:space="preserve"> </t>
  </si>
  <si>
    <t xml:space="preserve">13.12.2022. </t>
  </si>
  <si>
    <t>Razlika IZM-PLAN</t>
  </si>
  <si>
    <t xml:space="preserve">  </t>
  </si>
  <si>
    <t>5 (4-3)</t>
  </si>
  <si>
    <t>FINANCIJSKI PLAN 2022. - IZMJENE</t>
  </si>
  <si>
    <t>Izmjene Plana 2022</t>
  </si>
  <si>
    <t>Opći prihodi i primici  (The Cycle)</t>
  </si>
  <si>
    <t>Ostale pomoći (The Cycle)</t>
  </si>
  <si>
    <t>IZDAVAŠTVO IPU, MEĐUNARODNI PROJEKTI</t>
  </si>
  <si>
    <t>Opći prihodi i primici (hladni pogonr)</t>
  </si>
  <si>
    <t>Opći prihodi i primici (produkcija časopisa)</t>
  </si>
  <si>
    <t>Opći prihodi i primici (usluge)</t>
  </si>
  <si>
    <t>Opći prihodi i primici (materijalna prava)</t>
  </si>
  <si>
    <t>Opći prihodi i primici (naknade prijevoza  i dr.)</t>
  </si>
  <si>
    <t>Ostale pomoći (EU Speos, Cost)</t>
  </si>
  <si>
    <t>Vlastiti prihodi - ostale usluge</t>
  </si>
  <si>
    <t>Vlastiti prihodi - konzervatorski elaborati</t>
  </si>
  <si>
    <t>Ostale pomoći (MZO - skupovi, bilaterlani)</t>
  </si>
  <si>
    <t>Ostale pomoći (Min. kulture - 2 studije)</t>
  </si>
  <si>
    <t>Ostale pomoći (Min. kulture - izdavaštvo)</t>
  </si>
  <si>
    <t>Opći prihodi i primici  (tereni, stručno usavr.)</t>
  </si>
  <si>
    <t>REDOVNA DJELATNOST JAVNIH INSTITUTA - PLAĆE I NAKNADE</t>
  </si>
  <si>
    <t>Vlastiti prihodi (ZABA - pripis kamata)</t>
  </si>
  <si>
    <t xml:space="preserve">Opći prihodi i primici  </t>
  </si>
  <si>
    <t>Vlastiti prihodi (plaća iz vlastitih prihoda)</t>
  </si>
  <si>
    <t>Vlastiti prihodi (plaća u naravi iz vlastitih prihoda /knjige)</t>
  </si>
  <si>
    <t>Vlastiti prihodi (nagrade)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</si>
</sst>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2" formatCode="??,???,??0.00"/>
    <numFmt numFmtId="173" formatCode="?0.00"/>
    <numFmt numFmtId="174" formatCode="????"/>
    <numFmt numFmtId="175" formatCode="?,???,??0.00"/>
    <numFmt numFmtId="176" formatCode="???"/>
    <numFmt numFmtId="177" formatCode="??"/>
    <numFmt numFmtId="178" formatCode="???,??0.00"/>
    <numFmt numFmtId="179" formatCode="??,??0.00"/>
    <numFmt numFmtId="180" formatCode="??0.00"/>
    <numFmt numFmtId="181" formatCode="?,??0.00"/>
    <numFmt numFmtId="182" formatCode="?"/>
    <numFmt numFmtId="189" formatCode="??,??0"/>
  </numFmts>
  <fonts count="26" x14ac:knownFonts="1">
    <font>
      <sz val="10"/>
      <name val="Arial"/>
    </font>
    <font>
      <sz val="10"/>
      <name val="Arial"/>
      <family val="2"/>
      <charset val="238"/>
    </font>
    <font>
      <sz val="8.5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8.5"/>
      <name val="Arial"/>
      <family val="2"/>
      <charset val="238"/>
    </font>
    <font>
      <sz val="8"/>
      <name val="Arial"/>
      <family val="2"/>
      <charset val="238"/>
    </font>
    <font>
      <sz val="8.5"/>
      <name val="Arial"/>
      <family val="2"/>
      <charset val="238"/>
    </font>
    <font>
      <i/>
      <sz val="8"/>
      <name val="Arial"/>
      <family val="2"/>
      <charset val="238"/>
    </font>
    <font>
      <b/>
      <i/>
      <sz val="8.5"/>
      <name val="Arial"/>
      <family val="2"/>
      <charset val="238"/>
    </font>
    <font>
      <i/>
      <sz val="8.5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i/>
      <sz val="8"/>
      <color indexed="8"/>
      <name val="Arial"/>
      <family val="2"/>
      <charset val="238"/>
    </font>
    <font>
      <sz val="8.5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b/>
      <i/>
      <sz val="8.5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0" xfId="1" applyFont="1" applyFill="1" applyAlignment="1">
      <alignment horizontal="left" vertical="center"/>
    </xf>
    <xf numFmtId="177" fontId="2" fillId="0" borderId="0" xfId="1" applyNumberFormat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176" fontId="3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181" fontId="6" fillId="0" borderId="0" xfId="1" applyNumberFormat="1" applyFont="1" applyFill="1" applyAlignment="1">
      <alignment horizontal="right" vertical="center"/>
    </xf>
    <xf numFmtId="2" fontId="6" fillId="0" borderId="0" xfId="1" applyNumberFormat="1" applyFont="1" applyFill="1" applyAlignment="1">
      <alignment horizontal="right" vertical="center"/>
    </xf>
    <xf numFmtId="179" fontId="6" fillId="0" borderId="0" xfId="1" applyNumberFormat="1" applyFont="1" applyFill="1" applyAlignment="1">
      <alignment horizontal="right" vertical="center"/>
    </xf>
    <xf numFmtId="177" fontId="6" fillId="0" borderId="0" xfId="1" applyNumberFormat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5" fillId="0" borderId="0" xfId="0" applyFont="1" applyFill="1"/>
    <xf numFmtId="176" fontId="4" fillId="0" borderId="0" xfId="1" applyNumberFormat="1" applyFont="1" applyFill="1" applyAlignment="1">
      <alignment horizontal="left" vertical="center"/>
    </xf>
    <xf numFmtId="181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2" fontId="4" fillId="0" borderId="0" xfId="1" applyNumberFormat="1" applyFont="1" applyFill="1" applyAlignment="1">
      <alignment horizontal="right" vertical="center"/>
    </xf>
    <xf numFmtId="175" fontId="4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4" fontId="6" fillId="0" borderId="0" xfId="0" applyNumberFormat="1" applyFont="1" applyFill="1"/>
    <xf numFmtId="0" fontId="6" fillId="0" borderId="0" xfId="0" applyFont="1" applyFill="1"/>
    <xf numFmtId="178" fontId="4" fillId="0" borderId="0" xfId="1" applyNumberFormat="1" applyFont="1" applyFill="1" applyAlignment="1">
      <alignment vertical="center"/>
    </xf>
    <xf numFmtId="0" fontId="20" fillId="0" borderId="0" xfId="0" applyFont="1" applyFill="1"/>
    <xf numFmtId="175" fontId="6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175" fontId="6" fillId="0" borderId="1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181" fontId="6" fillId="0" borderId="1" xfId="1" applyNumberFormat="1" applyFont="1" applyFill="1" applyBorder="1" applyAlignment="1">
      <alignment horizontal="right" vertical="center"/>
    </xf>
    <xf numFmtId="179" fontId="6" fillId="0" borderId="1" xfId="1" applyNumberFormat="1" applyFont="1" applyFill="1" applyBorder="1" applyAlignment="1">
      <alignment horizontal="right" vertical="center"/>
    </xf>
    <xf numFmtId="0" fontId="6" fillId="2" borderId="0" xfId="0" applyFont="1" applyFill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172" fontId="4" fillId="2" borderId="0" xfId="1" applyNumberFormat="1" applyFont="1" applyFill="1" applyAlignment="1">
      <alignment horizontal="right" vertical="center"/>
    </xf>
    <xf numFmtId="174" fontId="3" fillId="2" borderId="0" xfId="1" applyNumberFormat="1" applyFont="1" applyFill="1" applyAlignment="1">
      <alignment horizontal="left" vertical="center"/>
    </xf>
    <xf numFmtId="0" fontId="6" fillId="0" borderId="2" xfId="0" applyFont="1" applyFill="1" applyBorder="1"/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/>
    <xf numFmtId="0" fontId="1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2" fillId="0" borderId="0" xfId="0" applyFont="1" applyFill="1"/>
    <xf numFmtId="0" fontId="6" fillId="0" borderId="1" xfId="0" applyFont="1" applyFill="1" applyBorder="1"/>
    <xf numFmtId="0" fontId="9" fillId="0" borderId="1" xfId="1" applyFont="1" applyFill="1" applyBorder="1" applyAlignment="1">
      <alignment horizontal="left" vertical="center"/>
    </xf>
    <xf numFmtId="172" fontId="4" fillId="0" borderId="1" xfId="1" applyNumberFormat="1" applyFont="1" applyFill="1" applyBorder="1" applyAlignment="1">
      <alignment horizontal="right" vertical="center"/>
    </xf>
    <xf numFmtId="0" fontId="22" fillId="0" borderId="1" xfId="0" applyFont="1" applyFill="1" applyBorder="1"/>
    <xf numFmtId="177" fontId="22" fillId="0" borderId="1" xfId="1" applyNumberFormat="1" applyFont="1" applyFill="1" applyBorder="1" applyAlignment="1">
      <alignment horizontal="left" vertical="center"/>
    </xf>
    <xf numFmtId="2" fontId="8" fillId="0" borderId="1" xfId="1" applyNumberFormat="1" applyFont="1" applyFill="1" applyBorder="1" applyAlignment="1">
      <alignment horizontal="right" vertical="center"/>
    </xf>
    <xf numFmtId="174" fontId="3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177" fontId="2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77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181" fontId="6" fillId="0" borderId="0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179" fontId="6" fillId="0" borderId="0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74" fontId="4" fillId="2" borderId="0" xfId="1" applyNumberFormat="1" applyFont="1" applyFill="1" applyAlignment="1">
      <alignment horizontal="left" vertical="center"/>
    </xf>
    <xf numFmtId="175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0" fontId="11" fillId="0" borderId="0" xfId="0" applyFont="1" applyFill="1"/>
    <xf numFmtId="4" fontId="11" fillId="0" borderId="0" xfId="0" applyNumberFormat="1" applyFont="1" applyFill="1"/>
    <xf numFmtId="4" fontId="23" fillId="0" borderId="0" xfId="0" applyNumberFormat="1" applyFont="1" applyFill="1"/>
    <xf numFmtId="0" fontId="13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172" fontId="13" fillId="2" borderId="0" xfId="1" applyNumberFormat="1" applyFont="1" applyFill="1" applyAlignment="1">
      <alignment horizontal="right" vertical="center"/>
    </xf>
    <xf numFmtId="172" fontId="13" fillId="0" borderId="1" xfId="1" applyNumberFormat="1" applyFont="1" applyFill="1" applyBorder="1" applyAlignment="1">
      <alignment horizontal="right" vertical="center"/>
    </xf>
    <xf numFmtId="175" fontId="12" fillId="0" borderId="0" xfId="1" applyNumberFormat="1" applyFont="1" applyFill="1" applyAlignment="1">
      <alignment horizontal="right" vertical="center"/>
    </xf>
    <xf numFmtId="175" fontId="11" fillId="0" borderId="0" xfId="1" applyNumberFormat="1" applyFont="1" applyFill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Alignment="1">
      <alignment horizontal="right" vertical="center"/>
    </xf>
    <xf numFmtId="181" fontId="12" fillId="0" borderId="0" xfId="1" applyNumberFormat="1" applyFont="1" applyFill="1" applyAlignment="1">
      <alignment horizontal="right" vertical="center"/>
    </xf>
    <xf numFmtId="181" fontId="11" fillId="0" borderId="0" xfId="1" applyNumberFormat="1" applyFont="1" applyFill="1" applyAlignment="1">
      <alignment horizontal="right" vertical="center"/>
    </xf>
    <xf numFmtId="179" fontId="24" fillId="0" borderId="1" xfId="1" applyNumberFormat="1" applyFont="1" applyFill="1" applyBorder="1" applyAlignment="1">
      <alignment horizontal="right" vertical="center"/>
    </xf>
    <xf numFmtId="2" fontId="12" fillId="0" borderId="0" xfId="1" applyNumberFormat="1" applyFont="1" applyFill="1" applyAlignment="1">
      <alignment horizontal="right" vertical="center"/>
    </xf>
    <xf numFmtId="2" fontId="11" fillId="0" borderId="0" xfId="1" applyNumberFormat="1" applyFont="1" applyFill="1" applyAlignment="1">
      <alignment horizontal="right" vertical="center"/>
    </xf>
    <xf numFmtId="2" fontId="14" fillId="0" borderId="1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Alignment="1">
      <alignment horizontal="right" vertical="center"/>
    </xf>
    <xf numFmtId="181" fontId="13" fillId="0" borderId="0" xfId="1" applyNumberFormat="1" applyFont="1" applyFill="1" applyAlignment="1">
      <alignment horizontal="right" vertical="center"/>
    </xf>
    <xf numFmtId="2" fontId="13" fillId="0" borderId="0" xfId="1" applyNumberFormat="1" applyFont="1" applyFill="1" applyAlignment="1">
      <alignment horizontal="right" vertical="center"/>
    </xf>
    <xf numFmtId="2" fontId="14" fillId="0" borderId="0" xfId="1" applyNumberFormat="1" applyFont="1" applyFill="1" applyBorder="1" applyAlignment="1">
      <alignment horizontal="right" vertical="center"/>
    </xf>
    <xf numFmtId="178" fontId="11" fillId="0" borderId="1" xfId="1" applyNumberFormat="1" applyFont="1" applyFill="1" applyBorder="1" applyAlignment="1">
      <alignment horizontal="right" vertical="center"/>
    </xf>
    <xf numFmtId="189" fontId="11" fillId="0" borderId="0" xfId="1" applyNumberFormat="1" applyFont="1" applyFill="1" applyAlignment="1">
      <alignment horizontal="right" vertical="center"/>
    </xf>
    <xf numFmtId="179" fontId="11" fillId="0" borderId="1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top"/>
    </xf>
    <xf numFmtId="179" fontId="11" fillId="0" borderId="0" xfId="1" applyNumberFormat="1" applyFont="1" applyFill="1" applyBorder="1" applyAlignment="1">
      <alignment horizontal="right" vertical="center"/>
    </xf>
    <xf numFmtId="181" fontId="12" fillId="0" borderId="0" xfId="0" applyNumberFormat="1" applyFont="1" applyFill="1" applyAlignment="1">
      <alignment vertical="center"/>
    </xf>
    <xf numFmtId="181" fontId="11" fillId="0" borderId="0" xfId="1" applyNumberFormat="1" applyFont="1" applyFill="1" applyAlignment="1">
      <alignment horizontal="right" vertical="top"/>
    </xf>
    <xf numFmtId="173" fontId="12" fillId="0" borderId="0" xfId="1" applyNumberFormat="1" applyFont="1" applyFill="1" applyAlignment="1">
      <alignment horizontal="right" vertical="center"/>
    </xf>
    <xf numFmtId="173" fontId="11" fillId="0" borderId="0" xfId="1" applyNumberFormat="1" applyFont="1" applyFill="1" applyAlignment="1">
      <alignment horizontal="right" vertical="center"/>
    </xf>
    <xf numFmtId="180" fontId="12" fillId="0" borderId="0" xfId="1" applyNumberFormat="1" applyFont="1" applyFill="1" applyAlignment="1">
      <alignment horizontal="right" vertical="center"/>
    </xf>
    <xf numFmtId="180" fontId="11" fillId="0" borderId="0" xfId="1" applyNumberFormat="1" applyFont="1" applyFill="1" applyAlignment="1">
      <alignment horizontal="right" vertical="center"/>
    </xf>
    <xf numFmtId="172" fontId="12" fillId="2" borderId="0" xfId="1" applyNumberFormat="1" applyFont="1" applyFill="1" applyAlignment="1">
      <alignment horizontal="right" vertical="center"/>
    </xf>
    <xf numFmtId="175" fontId="11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4" fontId="11" fillId="0" borderId="0" xfId="1" applyNumberFormat="1" applyFont="1" applyFill="1" applyAlignment="1">
      <alignment horizontal="right" vertical="center"/>
    </xf>
    <xf numFmtId="178" fontId="6" fillId="0" borderId="0" xfId="0" applyNumberFormat="1" applyFont="1" applyFill="1"/>
    <xf numFmtId="0" fontId="21" fillId="0" borderId="0" xfId="0" applyFont="1" applyFill="1"/>
    <xf numFmtId="0" fontId="25" fillId="0" borderId="0" xfId="0" applyFont="1" applyFill="1" applyAlignment="1">
      <alignment horizontal="center" vertical="center"/>
    </xf>
    <xf numFmtId="4" fontId="25" fillId="2" borderId="0" xfId="0" applyNumberFormat="1" applyFont="1" applyFill="1"/>
    <xf numFmtId="4" fontId="25" fillId="0" borderId="1" xfId="0" applyNumberFormat="1" applyFont="1" applyFill="1" applyBorder="1"/>
    <xf numFmtId="4" fontId="25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6" fillId="0" borderId="2" xfId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/>
    </xf>
    <xf numFmtId="173" fontId="16" fillId="2" borderId="0" xfId="1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173" fontId="16" fillId="0" borderId="0" xfId="1" applyNumberFormat="1" applyFont="1" applyFill="1" applyAlignment="1">
      <alignment horizontal="center" vertical="center"/>
    </xf>
    <xf numFmtId="4" fontId="21" fillId="0" borderId="0" xfId="0" applyNumberFormat="1" applyFont="1" applyFill="1"/>
    <xf numFmtId="4" fontId="21" fillId="0" borderId="0" xfId="0" applyNumberFormat="1" applyFont="1" applyFill="1" applyBorder="1"/>
    <xf numFmtId="4" fontId="1" fillId="0" borderId="0" xfId="0" applyNumberFormat="1" applyFont="1" applyFill="1"/>
    <xf numFmtId="173" fontId="16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top"/>
    </xf>
    <xf numFmtId="0" fontId="10" fillId="0" borderId="0" xfId="1" applyFont="1" applyFill="1" applyAlignment="1">
      <alignment horizontal="center" vertical="top"/>
    </xf>
    <xf numFmtId="182" fontId="19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3" fillId="0" borderId="1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160020</xdr:rowOff>
    </xdr:from>
    <xdr:to>
      <xdr:col>0</xdr:col>
      <xdr:colOff>0</xdr:colOff>
      <xdr:row>11</xdr:row>
      <xdr:rowOff>30480</xdr:rowOff>
    </xdr:to>
    <xdr:sp macro="" textlink="">
      <xdr:nvSpPr>
        <xdr:cNvPr id="183395" name="Line 3">
          <a:extLst>
            <a:ext uri="{FF2B5EF4-FFF2-40B4-BE49-F238E27FC236}">
              <a16:creationId xmlns:a16="http://schemas.microsoft.com/office/drawing/2014/main" id="{1366CD5C-2095-406A-A182-39BF7E96E500}"/>
            </a:ext>
          </a:extLst>
        </xdr:cNvPr>
        <xdr:cNvSpPr>
          <a:spLocks noChangeShapeType="1"/>
        </xdr:cNvSpPr>
      </xdr:nvSpPr>
      <xdr:spPr bwMode="auto">
        <a:xfrm flipH="1" flipV="1">
          <a:off x="0" y="1661160"/>
          <a:ext cx="0" cy="3352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160020</xdr:rowOff>
    </xdr:from>
    <xdr:to>
      <xdr:col>3</xdr:col>
      <xdr:colOff>0</xdr:colOff>
      <xdr:row>11</xdr:row>
      <xdr:rowOff>30480</xdr:rowOff>
    </xdr:to>
    <xdr:sp macro="" textlink="">
      <xdr:nvSpPr>
        <xdr:cNvPr id="183396" name="Line 8">
          <a:extLst>
            <a:ext uri="{FF2B5EF4-FFF2-40B4-BE49-F238E27FC236}">
              <a16:creationId xmlns:a16="http://schemas.microsoft.com/office/drawing/2014/main" id="{6074BC86-8344-4177-93A6-26E9248F2B9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61160"/>
          <a:ext cx="0" cy="3352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12</xdr:row>
      <xdr:rowOff>30480</xdr:rowOff>
    </xdr:to>
    <xdr:sp macro="" textlink="">
      <xdr:nvSpPr>
        <xdr:cNvPr id="183397" name="Line 11">
          <a:extLst>
            <a:ext uri="{FF2B5EF4-FFF2-40B4-BE49-F238E27FC236}">
              <a16:creationId xmlns:a16="http://schemas.microsoft.com/office/drawing/2014/main" id="{64799A6C-6AD8-4740-A1E8-CF45E5DF1929}"/>
            </a:ext>
          </a:extLst>
        </xdr:cNvPr>
        <xdr:cNvSpPr>
          <a:spLocks noChangeShapeType="1"/>
        </xdr:cNvSpPr>
      </xdr:nvSpPr>
      <xdr:spPr bwMode="auto">
        <a:xfrm flipH="1" flipV="1">
          <a:off x="0" y="19659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12</xdr:row>
      <xdr:rowOff>30480</xdr:rowOff>
    </xdr:to>
    <xdr:sp macro="" textlink="">
      <xdr:nvSpPr>
        <xdr:cNvPr id="183398" name="Line 15">
          <a:extLst>
            <a:ext uri="{FF2B5EF4-FFF2-40B4-BE49-F238E27FC236}">
              <a16:creationId xmlns:a16="http://schemas.microsoft.com/office/drawing/2014/main" id="{A5F62C53-5F89-4E84-AA6E-1CF4A7B03C4B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659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14</xdr:row>
      <xdr:rowOff>30480</xdr:rowOff>
    </xdr:to>
    <xdr:sp macro="" textlink="">
      <xdr:nvSpPr>
        <xdr:cNvPr id="183399" name="Line 18">
          <a:extLst>
            <a:ext uri="{FF2B5EF4-FFF2-40B4-BE49-F238E27FC236}">
              <a16:creationId xmlns:a16="http://schemas.microsoft.com/office/drawing/2014/main" id="{B5890C9C-48AF-4B20-9956-E667014FBAC2}"/>
            </a:ext>
          </a:extLst>
        </xdr:cNvPr>
        <xdr:cNvSpPr>
          <a:spLocks noChangeShapeType="1"/>
        </xdr:cNvSpPr>
      </xdr:nvSpPr>
      <xdr:spPr bwMode="auto">
        <a:xfrm flipH="1" flipV="1">
          <a:off x="0" y="2118360"/>
          <a:ext cx="0" cy="3352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148</xdr:row>
      <xdr:rowOff>0</xdr:rowOff>
    </xdr:from>
    <xdr:to>
      <xdr:col>7</xdr:col>
      <xdr:colOff>342900</xdr:colOff>
      <xdr:row>153</xdr:row>
      <xdr:rowOff>0</xdr:rowOff>
    </xdr:to>
    <xdr:sp macro="" textlink="">
      <xdr:nvSpPr>
        <xdr:cNvPr id="183400" name="Line 19">
          <a:extLst>
            <a:ext uri="{FF2B5EF4-FFF2-40B4-BE49-F238E27FC236}">
              <a16:creationId xmlns:a16="http://schemas.microsoft.com/office/drawing/2014/main" id="{3396005E-00BD-463F-998E-AF729527382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945600"/>
          <a:ext cx="0" cy="7467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148</xdr:row>
      <xdr:rowOff>0</xdr:rowOff>
    </xdr:from>
    <xdr:to>
      <xdr:col>3</xdr:col>
      <xdr:colOff>0</xdr:colOff>
      <xdr:row>153</xdr:row>
      <xdr:rowOff>0</xdr:rowOff>
    </xdr:to>
    <xdr:sp macro="" textlink="">
      <xdr:nvSpPr>
        <xdr:cNvPr id="183401" name="Line 22">
          <a:extLst>
            <a:ext uri="{FF2B5EF4-FFF2-40B4-BE49-F238E27FC236}">
              <a16:creationId xmlns:a16="http://schemas.microsoft.com/office/drawing/2014/main" id="{1B300697-F984-4142-AEC6-BE6462356546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945600"/>
          <a:ext cx="0" cy="7467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14</xdr:row>
      <xdr:rowOff>0</xdr:rowOff>
    </xdr:from>
    <xdr:to>
      <xdr:col>4</xdr:col>
      <xdr:colOff>22860</xdr:colOff>
      <xdr:row>15</xdr:row>
      <xdr:rowOff>30480</xdr:rowOff>
    </xdr:to>
    <xdr:sp macro="" textlink="">
      <xdr:nvSpPr>
        <xdr:cNvPr id="183402" name="Line 24">
          <a:extLst>
            <a:ext uri="{FF2B5EF4-FFF2-40B4-BE49-F238E27FC236}">
              <a16:creationId xmlns:a16="http://schemas.microsoft.com/office/drawing/2014/main" id="{091A71DD-D461-49C9-90A8-18154496A4A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15</xdr:row>
      <xdr:rowOff>30480</xdr:rowOff>
    </xdr:to>
    <xdr:sp macro="" textlink="">
      <xdr:nvSpPr>
        <xdr:cNvPr id="183403" name="Line 25">
          <a:extLst>
            <a:ext uri="{FF2B5EF4-FFF2-40B4-BE49-F238E27FC236}">
              <a16:creationId xmlns:a16="http://schemas.microsoft.com/office/drawing/2014/main" id="{6FDE06BA-B89F-4FFF-B4DB-88699862EE41}"/>
            </a:ext>
          </a:extLst>
        </xdr:cNvPr>
        <xdr:cNvSpPr>
          <a:spLocks noChangeShapeType="1"/>
        </xdr:cNvSpPr>
      </xdr:nvSpPr>
      <xdr:spPr bwMode="auto">
        <a:xfrm flipH="1" flipV="1">
          <a:off x="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</xdr:row>
      <xdr:rowOff>0</xdr:rowOff>
    </xdr:from>
    <xdr:to>
      <xdr:col>7</xdr:col>
      <xdr:colOff>342900</xdr:colOff>
      <xdr:row>15</xdr:row>
      <xdr:rowOff>30480</xdr:rowOff>
    </xdr:to>
    <xdr:sp macro="" textlink="">
      <xdr:nvSpPr>
        <xdr:cNvPr id="183404" name="Line 26">
          <a:extLst>
            <a:ext uri="{FF2B5EF4-FFF2-40B4-BE49-F238E27FC236}">
              <a16:creationId xmlns:a16="http://schemas.microsoft.com/office/drawing/2014/main" id="{9EFD3A0C-F9E7-4F24-A974-9B825AED83E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14</xdr:row>
      <xdr:rowOff>0</xdr:rowOff>
    </xdr:from>
    <xdr:to>
      <xdr:col>4</xdr:col>
      <xdr:colOff>914400</xdr:colOff>
      <xdr:row>15</xdr:row>
      <xdr:rowOff>30480</xdr:rowOff>
    </xdr:to>
    <xdr:sp macro="" textlink="">
      <xdr:nvSpPr>
        <xdr:cNvPr id="183405" name="Line 27">
          <a:extLst>
            <a:ext uri="{FF2B5EF4-FFF2-40B4-BE49-F238E27FC236}">
              <a16:creationId xmlns:a16="http://schemas.microsoft.com/office/drawing/2014/main" id="{1C999A47-7E97-46D9-B2CF-39A4A44C6BA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0</xdr:colOff>
      <xdr:row>15</xdr:row>
      <xdr:rowOff>30480</xdr:rowOff>
    </xdr:to>
    <xdr:sp macro="" textlink="">
      <xdr:nvSpPr>
        <xdr:cNvPr id="183406" name="Line 29">
          <a:extLst>
            <a:ext uri="{FF2B5EF4-FFF2-40B4-BE49-F238E27FC236}">
              <a16:creationId xmlns:a16="http://schemas.microsoft.com/office/drawing/2014/main" id="{E2E4F85D-FA53-4388-A00C-FE1A356B3C64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16</xdr:row>
      <xdr:rowOff>38100</xdr:rowOff>
    </xdr:to>
    <xdr:sp macro="" textlink="">
      <xdr:nvSpPr>
        <xdr:cNvPr id="183407" name="Line 32">
          <a:extLst>
            <a:ext uri="{FF2B5EF4-FFF2-40B4-BE49-F238E27FC236}">
              <a16:creationId xmlns:a16="http://schemas.microsoft.com/office/drawing/2014/main" id="{2F73CFD9-2CA6-494F-9014-01FB9F5A87DE}"/>
            </a:ext>
          </a:extLst>
        </xdr:cNvPr>
        <xdr:cNvSpPr>
          <a:spLocks noChangeShapeType="1"/>
        </xdr:cNvSpPr>
      </xdr:nvSpPr>
      <xdr:spPr bwMode="auto">
        <a:xfrm flipH="1" flipV="1">
          <a:off x="0" y="2575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</xdr:row>
      <xdr:rowOff>0</xdr:rowOff>
    </xdr:from>
    <xdr:to>
      <xdr:col>7</xdr:col>
      <xdr:colOff>342900</xdr:colOff>
      <xdr:row>16</xdr:row>
      <xdr:rowOff>38100</xdr:rowOff>
    </xdr:to>
    <xdr:sp macro="" textlink="">
      <xdr:nvSpPr>
        <xdr:cNvPr id="183408" name="Line 33">
          <a:extLst>
            <a:ext uri="{FF2B5EF4-FFF2-40B4-BE49-F238E27FC236}">
              <a16:creationId xmlns:a16="http://schemas.microsoft.com/office/drawing/2014/main" id="{03492D78-8074-42E1-B6C1-C325D1771E1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75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</xdr:row>
      <xdr:rowOff>0</xdr:rowOff>
    </xdr:from>
    <xdr:to>
      <xdr:col>4</xdr:col>
      <xdr:colOff>914400</xdr:colOff>
      <xdr:row>16</xdr:row>
      <xdr:rowOff>38100</xdr:rowOff>
    </xdr:to>
    <xdr:sp macro="" textlink="">
      <xdr:nvSpPr>
        <xdr:cNvPr id="183409" name="Line 34">
          <a:extLst>
            <a:ext uri="{FF2B5EF4-FFF2-40B4-BE49-F238E27FC236}">
              <a16:creationId xmlns:a16="http://schemas.microsoft.com/office/drawing/2014/main" id="{A1B2566E-7B6B-4227-9568-E62B474E2B8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75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16</xdr:row>
      <xdr:rowOff>38100</xdr:rowOff>
    </xdr:to>
    <xdr:sp macro="" textlink="">
      <xdr:nvSpPr>
        <xdr:cNvPr id="183410" name="Line 36">
          <a:extLst>
            <a:ext uri="{FF2B5EF4-FFF2-40B4-BE49-F238E27FC236}">
              <a16:creationId xmlns:a16="http://schemas.microsoft.com/office/drawing/2014/main" id="{B0A9B431-E0A9-46D1-A1D6-7D2B6776001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75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18</xdr:row>
      <xdr:rowOff>38100</xdr:rowOff>
    </xdr:to>
    <xdr:sp macro="" textlink="">
      <xdr:nvSpPr>
        <xdr:cNvPr id="183411" name="Line 39">
          <a:extLst>
            <a:ext uri="{FF2B5EF4-FFF2-40B4-BE49-F238E27FC236}">
              <a16:creationId xmlns:a16="http://schemas.microsoft.com/office/drawing/2014/main" id="{DED14AEF-56A4-488C-B443-B5FB82A52548}"/>
            </a:ext>
          </a:extLst>
        </xdr:cNvPr>
        <xdr:cNvSpPr>
          <a:spLocks noChangeShapeType="1"/>
        </xdr:cNvSpPr>
      </xdr:nvSpPr>
      <xdr:spPr bwMode="auto">
        <a:xfrm flipH="1" flipV="1">
          <a:off x="0" y="27203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18</xdr:row>
      <xdr:rowOff>38100</xdr:rowOff>
    </xdr:to>
    <xdr:sp macro="" textlink="">
      <xdr:nvSpPr>
        <xdr:cNvPr id="183412" name="Line 40">
          <a:extLst>
            <a:ext uri="{FF2B5EF4-FFF2-40B4-BE49-F238E27FC236}">
              <a16:creationId xmlns:a16="http://schemas.microsoft.com/office/drawing/2014/main" id="{B9C4494F-7874-4848-BFB0-C353ED2F916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</xdr:row>
      <xdr:rowOff>0</xdr:rowOff>
    </xdr:from>
    <xdr:to>
      <xdr:col>4</xdr:col>
      <xdr:colOff>914400</xdr:colOff>
      <xdr:row>18</xdr:row>
      <xdr:rowOff>38100</xdr:rowOff>
    </xdr:to>
    <xdr:sp macro="" textlink="">
      <xdr:nvSpPr>
        <xdr:cNvPr id="183413" name="Line 41">
          <a:extLst>
            <a:ext uri="{FF2B5EF4-FFF2-40B4-BE49-F238E27FC236}">
              <a16:creationId xmlns:a16="http://schemas.microsoft.com/office/drawing/2014/main" id="{6B08B84B-0202-4629-8558-8A9906A69CC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7203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18</xdr:row>
      <xdr:rowOff>38100</xdr:rowOff>
    </xdr:to>
    <xdr:sp macro="" textlink="">
      <xdr:nvSpPr>
        <xdr:cNvPr id="183414" name="Line 43">
          <a:extLst>
            <a:ext uri="{FF2B5EF4-FFF2-40B4-BE49-F238E27FC236}">
              <a16:creationId xmlns:a16="http://schemas.microsoft.com/office/drawing/2014/main" id="{89DF9C26-45E0-4640-9E19-BD6F8C4FECE8}"/>
            </a:ext>
          </a:extLst>
        </xdr:cNvPr>
        <xdr:cNvSpPr>
          <a:spLocks noChangeShapeType="1"/>
        </xdr:cNvSpPr>
      </xdr:nvSpPr>
      <xdr:spPr bwMode="auto">
        <a:xfrm flipH="1" flipV="1">
          <a:off x="891540" y="27203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</xdr:row>
      <xdr:rowOff>0</xdr:rowOff>
    </xdr:from>
    <xdr:to>
      <xdr:col>4</xdr:col>
      <xdr:colOff>22860</xdr:colOff>
      <xdr:row>19</xdr:row>
      <xdr:rowOff>38100</xdr:rowOff>
    </xdr:to>
    <xdr:sp macro="" textlink="">
      <xdr:nvSpPr>
        <xdr:cNvPr id="183415" name="Line 45">
          <a:extLst>
            <a:ext uri="{FF2B5EF4-FFF2-40B4-BE49-F238E27FC236}">
              <a16:creationId xmlns:a16="http://schemas.microsoft.com/office/drawing/2014/main" id="{A5B9403D-A609-4A4A-B64C-3D4CEF90756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19</xdr:row>
      <xdr:rowOff>38100</xdr:rowOff>
    </xdr:to>
    <xdr:sp macro="" textlink="">
      <xdr:nvSpPr>
        <xdr:cNvPr id="183416" name="Line 46">
          <a:extLst>
            <a:ext uri="{FF2B5EF4-FFF2-40B4-BE49-F238E27FC236}">
              <a16:creationId xmlns:a16="http://schemas.microsoft.com/office/drawing/2014/main" id="{68ECE447-7F04-4A6C-B479-7056A2DD44FC}"/>
            </a:ext>
          </a:extLst>
        </xdr:cNvPr>
        <xdr:cNvSpPr>
          <a:spLocks noChangeShapeType="1"/>
        </xdr:cNvSpPr>
      </xdr:nvSpPr>
      <xdr:spPr bwMode="auto">
        <a:xfrm flipH="1" flipV="1">
          <a:off x="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</xdr:row>
      <xdr:rowOff>0</xdr:rowOff>
    </xdr:from>
    <xdr:to>
      <xdr:col>7</xdr:col>
      <xdr:colOff>342900</xdr:colOff>
      <xdr:row>19</xdr:row>
      <xdr:rowOff>38100</xdr:rowOff>
    </xdr:to>
    <xdr:sp macro="" textlink="">
      <xdr:nvSpPr>
        <xdr:cNvPr id="183417" name="Line 47">
          <a:extLst>
            <a:ext uri="{FF2B5EF4-FFF2-40B4-BE49-F238E27FC236}">
              <a16:creationId xmlns:a16="http://schemas.microsoft.com/office/drawing/2014/main" id="{C021F744-1AAD-4EBC-B197-D5EB64393A0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</xdr:row>
      <xdr:rowOff>0</xdr:rowOff>
    </xdr:from>
    <xdr:to>
      <xdr:col>4</xdr:col>
      <xdr:colOff>914400</xdr:colOff>
      <xdr:row>19</xdr:row>
      <xdr:rowOff>38100</xdr:rowOff>
    </xdr:to>
    <xdr:sp macro="" textlink="">
      <xdr:nvSpPr>
        <xdr:cNvPr id="183418" name="Line 48">
          <a:extLst>
            <a:ext uri="{FF2B5EF4-FFF2-40B4-BE49-F238E27FC236}">
              <a16:creationId xmlns:a16="http://schemas.microsoft.com/office/drawing/2014/main" id="{2FBCD0FC-2ED3-48B5-A2C1-6C98AD22626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19</xdr:row>
      <xdr:rowOff>38100</xdr:rowOff>
    </xdr:to>
    <xdr:sp macro="" textlink="">
      <xdr:nvSpPr>
        <xdr:cNvPr id="183419" name="Line 50">
          <a:extLst>
            <a:ext uri="{FF2B5EF4-FFF2-40B4-BE49-F238E27FC236}">
              <a16:creationId xmlns:a16="http://schemas.microsoft.com/office/drawing/2014/main" id="{AB8263AF-B9E2-464E-968D-7FA48641673B}"/>
            </a:ext>
          </a:extLst>
        </xdr:cNvPr>
        <xdr:cNvSpPr>
          <a:spLocks noChangeShapeType="1"/>
        </xdr:cNvSpPr>
      </xdr:nvSpPr>
      <xdr:spPr bwMode="auto">
        <a:xfrm flipH="1" flipV="1">
          <a:off x="89154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19</xdr:row>
      <xdr:rowOff>0</xdr:rowOff>
    </xdr:from>
    <xdr:to>
      <xdr:col>4</xdr:col>
      <xdr:colOff>22860</xdr:colOff>
      <xdr:row>20</xdr:row>
      <xdr:rowOff>38100</xdr:rowOff>
    </xdr:to>
    <xdr:sp macro="" textlink="">
      <xdr:nvSpPr>
        <xdr:cNvPr id="183420" name="Line 52">
          <a:extLst>
            <a:ext uri="{FF2B5EF4-FFF2-40B4-BE49-F238E27FC236}">
              <a16:creationId xmlns:a16="http://schemas.microsoft.com/office/drawing/2014/main" id="{CAF78792-6873-4E76-B950-B5831327C66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20</xdr:row>
      <xdr:rowOff>38100</xdr:rowOff>
    </xdr:to>
    <xdr:sp macro="" textlink="">
      <xdr:nvSpPr>
        <xdr:cNvPr id="183421" name="Line 53">
          <a:extLst>
            <a:ext uri="{FF2B5EF4-FFF2-40B4-BE49-F238E27FC236}">
              <a16:creationId xmlns:a16="http://schemas.microsoft.com/office/drawing/2014/main" id="{0373ACF1-684B-4B40-BB63-A13334265506}"/>
            </a:ext>
          </a:extLst>
        </xdr:cNvPr>
        <xdr:cNvSpPr>
          <a:spLocks noChangeShapeType="1"/>
        </xdr:cNvSpPr>
      </xdr:nvSpPr>
      <xdr:spPr bwMode="auto">
        <a:xfrm flipH="1" flipV="1">
          <a:off x="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19</xdr:row>
      <xdr:rowOff>0</xdr:rowOff>
    </xdr:from>
    <xdr:to>
      <xdr:col>7</xdr:col>
      <xdr:colOff>342900</xdr:colOff>
      <xdr:row>20</xdr:row>
      <xdr:rowOff>38100</xdr:rowOff>
    </xdr:to>
    <xdr:sp macro="" textlink="">
      <xdr:nvSpPr>
        <xdr:cNvPr id="183422" name="Line 54">
          <a:extLst>
            <a:ext uri="{FF2B5EF4-FFF2-40B4-BE49-F238E27FC236}">
              <a16:creationId xmlns:a16="http://schemas.microsoft.com/office/drawing/2014/main" id="{04EE011B-1612-490A-852F-3E09F0229AE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19</xdr:row>
      <xdr:rowOff>0</xdr:rowOff>
    </xdr:from>
    <xdr:to>
      <xdr:col>4</xdr:col>
      <xdr:colOff>914400</xdr:colOff>
      <xdr:row>20</xdr:row>
      <xdr:rowOff>38100</xdr:rowOff>
    </xdr:to>
    <xdr:sp macro="" textlink="">
      <xdr:nvSpPr>
        <xdr:cNvPr id="183423" name="Line 55">
          <a:extLst>
            <a:ext uri="{FF2B5EF4-FFF2-40B4-BE49-F238E27FC236}">
              <a16:creationId xmlns:a16="http://schemas.microsoft.com/office/drawing/2014/main" id="{DEAEB66F-421B-4DB7-B10A-77C36818B4A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20</xdr:row>
      <xdr:rowOff>38100</xdr:rowOff>
    </xdr:to>
    <xdr:sp macro="" textlink="">
      <xdr:nvSpPr>
        <xdr:cNvPr id="183424" name="Line 57">
          <a:extLst>
            <a:ext uri="{FF2B5EF4-FFF2-40B4-BE49-F238E27FC236}">
              <a16:creationId xmlns:a16="http://schemas.microsoft.com/office/drawing/2014/main" id="{DFF5F71E-056D-4B50-A18F-53AF86D28821}"/>
            </a:ext>
          </a:extLst>
        </xdr:cNvPr>
        <xdr:cNvSpPr>
          <a:spLocks noChangeShapeType="1"/>
        </xdr:cNvSpPr>
      </xdr:nvSpPr>
      <xdr:spPr bwMode="auto">
        <a:xfrm flipH="1" flipV="1">
          <a:off x="89154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21</xdr:row>
      <xdr:rowOff>38100</xdr:rowOff>
    </xdr:to>
    <xdr:sp macro="" textlink="">
      <xdr:nvSpPr>
        <xdr:cNvPr id="183425" name="Line 60">
          <a:extLst>
            <a:ext uri="{FF2B5EF4-FFF2-40B4-BE49-F238E27FC236}">
              <a16:creationId xmlns:a16="http://schemas.microsoft.com/office/drawing/2014/main" id="{25E89E10-1765-40BE-9CC3-6F7010AAA027}"/>
            </a:ext>
          </a:extLst>
        </xdr:cNvPr>
        <xdr:cNvSpPr>
          <a:spLocks noChangeShapeType="1"/>
        </xdr:cNvSpPr>
      </xdr:nvSpPr>
      <xdr:spPr bwMode="auto">
        <a:xfrm flipH="1" flipV="1">
          <a:off x="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20</xdr:row>
      <xdr:rowOff>0</xdr:rowOff>
    </xdr:from>
    <xdr:to>
      <xdr:col>7</xdr:col>
      <xdr:colOff>342900</xdr:colOff>
      <xdr:row>21</xdr:row>
      <xdr:rowOff>38100</xdr:rowOff>
    </xdr:to>
    <xdr:sp macro="" textlink="">
      <xdr:nvSpPr>
        <xdr:cNvPr id="183426" name="Line 61">
          <a:extLst>
            <a:ext uri="{FF2B5EF4-FFF2-40B4-BE49-F238E27FC236}">
              <a16:creationId xmlns:a16="http://schemas.microsoft.com/office/drawing/2014/main" id="{675DE72D-08FD-4A5C-A2F3-C190DBC9D20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20</xdr:row>
      <xdr:rowOff>0</xdr:rowOff>
    </xdr:from>
    <xdr:to>
      <xdr:col>4</xdr:col>
      <xdr:colOff>914400</xdr:colOff>
      <xdr:row>21</xdr:row>
      <xdr:rowOff>38100</xdr:rowOff>
    </xdr:to>
    <xdr:sp macro="" textlink="">
      <xdr:nvSpPr>
        <xdr:cNvPr id="183427" name="Line 62">
          <a:extLst>
            <a:ext uri="{FF2B5EF4-FFF2-40B4-BE49-F238E27FC236}">
              <a16:creationId xmlns:a16="http://schemas.microsoft.com/office/drawing/2014/main" id="{ADC45A8D-1870-4F6F-8DE7-9DA1D592EC7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21</xdr:row>
      <xdr:rowOff>38100</xdr:rowOff>
    </xdr:to>
    <xdr:sp macro="" textlink="">
      <xdr:nvSpPr>
        <xdr:cNvPr id="183428" name="Line 64">
          <a:extLst>
            <a:ext uri="{FF2B5EF4-FFF2-40B4-BE49-F238E27FC236}">
              <a16:creationId xmlns:a16="http://schemas.microsoft.com/office/drawing/2014/main" id="{25BF9F7A-F43D-48E6-971A-C70234AB626D}"/>
            </a:ext>
          </a:extLst>
        </xdr:cNvPr>
        <xdr:cNvSpPr>
          <a:spLocks noChangeShapeType="1"/>
        </xdr:cNvSpPr>
      </xdr:nvSpPr>
      <xdr:spPr bwMode="auto">
        <a:xfrm flipH="1" flipV="1">
          <a:off x="89154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21</xdr:row>
      <xdr:rowOff>0</xdr:rowOff>
    </xdr:from>
    <xdr:to>
      <xdr:col>4</xdr:col>
      <xdr:colOff>22860</xdr:colOff>
      <xdr:row>22</xdr:row>
      <xdr:rowOff>38100</xdr:rowOff>
    </xdr:to>
    <xdr:sp macro="" textlink="">
      <xdr:nvSpPr>
        <xdr:cNvPr id="183429" name="Line 66">
          <a:extLst>
            <a:ext uri="{FF2B5EF4-FFF2-40B4-BE49-F238E27FC236}">
              <a16:creationId xmlns:a16="http://schemas.microsoft.com/office/drawing/2014/main" id="{2E5C7503-FE25-4975-B154-4F82E00D85E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22</xdr:row>
      <xdr:rowOff>38100</xdr:rowOff>
    </xdr:to>
    <xdr:sp macro="" textlink="">
      <xdr:nvSpPr>
        <xdr:cNvPr id="183430" name="Line 67">
          <a:extLst>
            <a:ext uri="{FF2B5EF4-FFF2-40B4-BE49-F238E27FC236}">
              <a16:creationId xmlns:a16="http://schemas.microsoft.com/office/drawing/2014/main" id="{CB83995F-DD28-4570-A33A-D8BC47C734F0}"/>
            </a:ext>
          </a:extLst>
        </xdr:cNvPr>
        <xdr:cNvSpPr>
          <a:spLocks noChangeShapeType="1"/>
        </xdr:cNvSpPr>
      </xdr:nvSpPr>
      <xdr:spPr bwMode="auto">
        <a:xfrm flipH="1" flipV="1">
          <a:off x="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21</xdr:row>
      <xdr:rowOff>0</xdr:rowOff>
    </xdr:from>
    <xdr:to>
      <xdr:col>7</xdr:col>
      <xdr:colOff>342900</xdr:colOff>
      <xdr:row>22</xdr:row>
      <xdr:rowOff>38100</xdr:rowOff>
    </xdr:to>
    <xdr:sp macro="" textlink="">
      <xdr:nvSpPr>
        <xdr:cNvPr id="183431" name="Line 68">
          <a:extLst>
            <a:ext uri="{FF2B5EF4-FFF2-40B4-BE49-F238E27FC236}">
              <a16:creationId xmlns:a16="http://schemas.microsoft.com/office/drawing/2014/main" id="{83354B5B-5901-429D-A2CF-497873D6080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21</xdr:row>
      <xdr:rowOff>0</xdr:rowOff>
    </xdr:from>
    <xdr:to>
      <xdr:col>4</xdr:col>
      <xdr:colOff>914400</xdr:colOff>
      <xdr:row>22</xdr:row>
      <xdr:rowOff>38100</xdr:rowOff>
    </xdr:to>
    <xdr:sp macro="" textlink="">
      <xdr:nvSpPr>
        <xdr:cNvPr id="183432" name="Line 69">
          <a:extLst>
            <a:ext uri="{FF2B5EF4-FFF2-40B4-BE49-F238E27FC236}">
              <a16:creationId xmlns:a16="http://schemas.microsoft.com/office/drawing/2014/main" id="{933618E8-5DF0-4864-BDF1-E06E3C1504D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22</xdr:row>
      <xdr:rowOff>38100</xdr:rowOff>
    </xdr:to>
    <xdr:sp macro="" textlink="">
      <xdr:nvSpPr>
        <xdr:cNvPr id="183433" name="Line 71">
          <a:extLst>
            <a:ext uri="{FF2B5EF4-FFF2-40B4-BE49-F238E27FC236}">
              <a16:creationId xmlns:a16="http://schemas.microsoft.com/office/drawing/2014/main" id="{6D0DEDAE-0C50-42B1-AE92-97FC5270D58D}"/>
            </a:ext>
          </a:extLst>
        </xdr:cNvPr>
        <xdr:cNvSpPr>
          <a:spLocks noChangeShapeType="1"/>
        </xdr:cNvSpPr>
      </xdr:nvSpPr>
      <xdr:spPr bwMode="auto">
        <a:xfrm flipH="1" flipV="1">
          <a:off x="89154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22</xdr:row>
      <xdr:rowOff>0</xdr:rowOff>
    </xdr:from>
    <xdr:to>
      <xdr:col>4</xdr:col>
      <xdr:colOff>22860</xdr:colOff>
      <xdr:row>23</xdr:row>
      <xdr:rowOff>38100</xdr:rowOff>
    </xdr:to>
    <xdr:sp macro="" textlink="">
      <xdr:nvSpPr>
        <xdr:cNvPr id="183434" name="Line 73">
          <a:extLst>
            <a:ext uri="{FF2B5EF4-FFF2-40B4-BE49-F238E27FC236}">
              <a16:creationId xmlns:a16="http://schemas.microsoft.com/office/drawing/2014/main" id="{09B31E59-1E24-429F-9BA0-F578D272DC3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23</xdr:row>
      <xdr:rowOff>38100</xdr:rowOff>
    </xdr:to>
    <xdr:sp macro="" textlink="">
      <xdr:nvSpPr>
        <xdr:cNvPr id="183435" name="Line 74">
          <a:extLst>
            <a:ext uri="{FF2B5EF4-FFF2-40B4-BE49-F238E27FC236}">
              <a16:creationId xmlns:a16="http://schemas.microsoft.com/office/drawing/2014/main" id="{050DA000-B59E-4D1A-9BCF-91D46A069258}"/>
            </a:ext>
          </a:extLst>
        </xdr:cNvPr>
        <xdr:cNvSpPr>
          <a:spLocks noChangeShapeType="1"/>
        </xdr:cNvSpPr>
      </xdr:nvSpPr>
      <xdr:spPr bwMode="auto">
        <a:xfrm flipH="1" flipV="1">
          <a:off x="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22</xdr:row>
      <xdr:rowOff>0</xdr:rowOff>
    </xdr:from>
    <xdr:to>
      <xdr:col>7</xdr:col>
      <xdr:colOff>342900</xdr:colOff>
      <xdr:row>23</xdr:row>
      <xdr:rowOff>38100</xdr:rowOff>
    </xdr:to>
    <xdr:sp macro="" textlink="">
      <xdr:nvSpPr>
        <xdr:cNvPr id="183436" name="Line 75">
          <a:extLst>
            <a:ext uri="{FF2B5EF4-FFF2-40B4-BE49-F238E27FC236}">
              <a16:creationId xmlns:a16="http://schemas.microsoft.com/office/drawing/2014/main" id="{4D9F7E31-D675-45D3-A11C-C26476B44CB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22</xdr:row>
      <xdr:rowOff>0</xdr:rowOff>
    </xdr:from>
    <xdr:to>
      <xdr:col>4</xdr:col>
      <xdr:colOff>914400</xdr:colOff>
      <xdr:row>23</xdr:row>
      <xdr:rowOff>38100</xdr:rowOff>
    </xdr:to>
    <xdr:sp macro="" textlink="">
      <xdr:nvSpPr>
        <xdr:cNvPr id="183437" name="Line 76">
          <a:extLst>
            <a:ext uri="{FF2B5EF4-FFF2-40B4-BE49-F238E27FC236}">
              <a16:creationId xmlns:a16="http://schemas.microsoft.com/office/drawing/2014/main" id="{484F01B1-2EC6-4FEE-B7AD-13D6EC4FA65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23</xdr:row>
      <xdr:rowOff>38100</xdr:rowOff>
    </xdr:to>
    <xdr:sp macro="" textlink="">
      <xdr:nvSpPr>
        <xdr:cNvPr id="183438" name="Line 78">
          <a:extLst>
            <a:ext uri="{FF2B5EF4-FFF2-40B4-BE49-F238E27FC236}">
              <a16:creationId xmlns:a16="http://schemas.microsoft.com/office/drawing/2014/main" id="{B38A5B41-00D8-4C52-9C56-8C5D3949D23D}"/>
            </a:ext>
          </a:extLst>
        </xdr:cNvPr>
        <xdr:cNvSpPr>
          <a:spLocks noChangeShapeType="1"/>
        </xdr:cNvSpPr>
      </xdr:nvSpPr>
      <xdr:spPr bwMode="auto">
        <a:xfrm flipH="1" flipV="1">
          <a:off x="89154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24</xdr:row>
      <xdr:rowOff>38100</xdr:rowOff>
    </xdr:to>
    <xdr:sp macro="" textlink="">
      <xdr:nvSpPr>
        <xdr:cNvPr id="183439" name="Line 81">
          <a:extLst>
            <a:ext uri="{FF2B5EF4-FFF2-40B4-BE49-F238E27FC236}">
              <a16:creationId xmlns:a16="http://schemas.microsoft.com/office/drawing/2014/main" id="{2918890B-119A-486D-923A-6F8643D0A0C6}"/>
            </a:ext>
          </a:extLst>
        </xdr:cNvPr>
        <xdr:cNvSpPr>
          <a:spLocks noChangeShapeType="1"/>
        </xdr:cNvSpPr>
      </xdr:nvSpPr>
      <xdr:spPr bwMode="auto">
        <a:xfrm flipH="1" flipV="1">
          <a:off x="0" y="3733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23</xdr:row>
      <xdr:rowOff>0</xdr:rowOff>
    </xdr:from>
    <xdr:to>
      <xdr:col>7</xdr:col>
      <xdr:colOff>342900</xdr:colOff>
      <xdr:row>24</xdr:row>
      <xdr:rowOff>38100</xdr:rowOff>
    </xdr:to>
    <xdr:sp macro="" textlink="">
      <xdr:nvSpPr>
        <xdr:cNvPr id="183440" name="Line 82">
          <a:extLst>
            <a:ext uri="{FF2B5EF4-FFF2-40B4-BE49-F238E27FC236}">
              <a16:creationId xmlns:a16="http://schemas.microsoft.com/office/drawing/2014/main" id="{7F0A24E4-9B07-4674-A0B7-1199A820336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733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23</xdr:row>
      <xdr:rowOff>0</xdr:rowOff>
    </xdr:from>
    <xdr:to>
      <xdr:col>4</xdr:col>
      <xdr:colOff>914400</xdr:colOff>
      <xdr:row>24</xdr:row>
      <xdr:rowOff>38100</xdr:rowOff>
    </xdr:to>
    <xdr:sp macro="" textlink="">
      <xdr:nvSpPr>
        <xdr:cNvPr id="183441" name="Line 83">
          <a:extLst>
            <a:ext uri="{FF2B5EF4-FFF2-40B4-BE49-F238E27FC236}">
              <a16:creationId xmlns:a16="http://schemas.microsoft.com/office/drawing/2014/main" id="{B271CE68-997D-4722-84EA-B926906304D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733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0</xdr:colOff>
      <xdr:row>24</xdr:row>
      <xdr:rowOff>38100</xdr:rowOff>
    </xdr:to>
    <xdr:sp macro="" textlink="">
      <xdr:nvSpPr>
        <xdr:cNvPr id="183442" name="Line 85">
          <a:extLst>
            <a:ext uri="{FF2B5EF4-FFF2-40B4-BE49-F238E27FC236}">
              <a16:creationId xmlns:a16="http://schemas.microsoft.com/office/drawing/2014/main" id="{89C70560-D908-4258-A12E-4916298ABD06}"/>
            </a:ext>
          </a:extLst>
        </xdr:cNvPr>
        <xdr:cNvSpPr>
          <a:spLocks noChangeShapeType="1"/>
        </xdr:cNvSpPr>
      </xdr:nvSpPr>
      <xdr:spPr bwMode="auto">
        <a:xfrm flipH="1" flipV="1">
          <a:off x="891540" y="3733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24</xdr:row>
      <xdr:rowOff>0</xdr:rowOff>
    </xdr:from>
    <xdr:to>
      <xdr:col>4</xdr:col>
      <xdr:colOff>22860</xdr:colOff>
      <xdr:row>25</xdr:row>
      <xdr:rowOff>38100</xdr:rowOff>
    </xdr:to>
    <xdr:sp macro="" textlink="">
      <xdr:nvSpPr>
        <xdr:cNvPr id="183443" name="Line 87">
          <a:extLst>
            <a:ext uri="{FF2B5EF4-FFF2-40B4-BE49-F238E27FC236}">
              <a16:creationId xmlns:a16="http://schemas.microsoft.com/office/drawing/2014/main" id="{C3B48471-5AF5-414B-9299-7EB80A8C63A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3878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25</xdr:row>
      <xdr:rowOff>38100</xdr:rowOff>
    </xdr:to>
    <xdr:sp macro="" textlink="">
      <xdr:nvSpPr>
        <xdr:cNvPr id="183444" name="Line 88">
          <a:extLst>
            <a:ext uri="{FF2B5EF4-FFF2-40B4-BE49-F238E27FC236}">
              <a16:creationId xmlns:a16="http://schemas.microsoft.com/office/drawing/2014/main" id="{656D6E1F-6EE4-4096-A212-9A08D0F23160}"/>
            </a:ext>
          </a:extLst>
        </xdr:cNvPr>
        <xdr:cNvSpPr>
          <a:spLocks noChangeShapeType="1"/>
        </xdr:cNvSpPr>
      </xdr:nvSpPr>
      <xdr:spPr bwMode="auto">
        <a:xfrm flipH="1" flipV="1">
          <a:off x="0" y="3878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24</xdr:row>
      <xdr:rowOff>0</xdr:rowOff>
    </xdr:from>
    <xdr:to>
      <xdr:col>7</xdr:col>
      <xdr:colOff>342900</xdr:colOff>
      <xdr:row>25</xdr:row>
      <xdr:rowOff>38100</xdr:rowOff>
    </xdr:to>
    <xdr:sp macro="" textlink="">
      <xdr:nvSpPr>
        <xdr:cNvPr id="183445" name="Line 89">
          <a:extLst>
            <a:ext uri="{FF2B5EF4-FFF2-40B4-BE49-F238E27FC236}">
              <a16:creationId xmlns:a16="http://schemas.microsoft.com/office/drawing/2014/main" id="{7541D43E-856F-43E3-9F32-14863BC9105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878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24</xdr:row>
      <xdr:rowOff>0</xdr:rowOff>
    </xdr:from>
    <xdr:to>
      <xdr:col>4</xdr:col>
      <xdr:colOff>914400</xdr:colOff>
      <xdr:row>25</xdr:row>
      <xdr:rowOff>38100</xdr:rowOff>
    </xdr:to>
    <xdr:sp macro="" textlink="">
      <xdr:nvSpPr>
        <xdr:cNvPr id="183446" name="Line 90">
          <a:extLst>
            <a:ext uri="{FF2B5EF4-FFF2-40B4-BE49-F238E27FC236}">
              <a16:creationId xmlns:a16="http://schemas.microsoft.com/office/drawing/2014/main" id="{380C7C2D-E197-4BD4-A7C7-82678F7C083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3878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0</xdr:colOff>
      <xdr:row>25</xdr:row>
      <xdr:rowOff>38100</xdr:rowOff>
    </xdr:to>
    <xdr:sp macro="" textlink="">
      <xdr:nvSpPr>
        <xdr:cNvPr id="183447" name="Line 92">
          <a:extLst>
            <a:ext uri="{FF2B5EF4-FFF2-40B4-BE49-F238E27FC236}">
              <a16:creationId xmlns:a16="http://schemas.microsoft.com/office/drawing/2014/main" id="{688E88F4-BFBB-4BBF-A33F-8016A2C7B926}"/>
            </a:ext>
          </a:extLst>
        </xdr:cNvPr>
        <xdr:cNvSpPr>
          <a:spLocks noChangeShapeType="1"/>
        </xdr:cNvSpPr>
      </xdr:nvSpPr>
      <xdr:spPr bwMode="auto">
        <a:xfrm flipH="1" flipV="1">
          <a:off x="891540" y="3878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26</xdr:row>
      <xdr:rowOff>38100</xdr:rowOff>
    </xdr:to>
    <xdr:sp macro="" textlink="">
      <xdr:nvSpPr>
        <xdr:cNvPr id="183448" name="Line 95">
          <a:extLst>
            <a:ext uri="{FF2B5EF4-FFF2-40B4-BE49-F238E27FC236}">
              <a16:creationId xmlns:a16="http://schemas.microsoft.com/office/drawing/2014/main" id="{E1EFEF6B-76EC-4F81-94CC-3930A5EEEFC5}"/>
            </a:ext>
          </a:extLst>
        </xdr:cNvPr>
        <xdr:cNvSpPr>
          <a:spLocks noChangeShapeType="1"/>
        </xdr:cNvSpPr>
      </xdr:nvSpPr>
      <xdr:spPr bwMode="auto">
        <a:xfrm flipH="1" flipV="1">
          <a:off x="0" y="4023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25</xdr:row>
      <xdr:rowOff>0</xdr:rowOff>
    </xdr:from>
    <xdr:to>
      <xdr:col>7</xdr:col>
      <xdr:colOff>342900</xdr:colOff>
      <xdr:row>26</xdr:row>
      <xdr:rowOff>38100</xdr:rowOff>
    </xdr:to>
    <xdr:sp macro="" textlink="">
      <xdr:nvSpPr>
        <xdr:cNvPr id="183449" name="Line 96">
          <a:extLst>
            <a:ext uri="{FF2B5EF4-FFF2-40B4-BE49-F238E27FC236}">
              <a16:creationId xmlns:a16="http://schemas.microsoft.com/office/drawing/2014/main" id="{2FFD615B-9174-4C4D-8FC3-F55C3B017FC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023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25</xdr:row>
      <xdr:rowOff>0</xdr:rowOff>
    </xdr:from>
    <xdr:to>
      <xdr:col>4</xdr:col>
      <xdr:colOff>914400</xdr:colOff>
      <xdr:row>26</xdr:row>
      <xdr:rowOff>38100</xdr:rowOff>
    </xdr:to>
    <xdr:sp macro="" textlink="">
      <xdr:nvSpPr>
        <xdr:cNvPr id="183450" name="Line 97">
          <a:extLst>
            <a:ext uri="{FF2B5EF4-FFF2-40B4-BE49-F238E27FC236}">
              <a16:creationId xmlns:a16="http://schemas.microsoft.com/office/drawing/2014/main" id="{992AB393-A33A-4B6B-848B-FC4CC55FD61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023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0</xdr:colOff>
      <xdr:row>26</xdr:row>
      <xdr:rowOff>38100</xdr:rowOff>
    </xdr:to>
    <xdr:sp macro="" textlink="">
      <xdr:nvSpPr>
        <xdr:cNvPr id="183451" name="Line 99">
          <a:extLst>
            <a:ext uri="{FF2B5EF4-FFF2-40B4-BE49-F238E27FC236}">
              <a16:creationId xmlns:a16="http://schemas.microsoft.com/office/drawing/2014/main" id="{325A7DD2-8225-4C40-9DB2-311F37676D44}"/>
            </a:ext>
          </a:extLst>
        </xdr:cNvPr>
        <xdr:cNvSpPr>
          <a:spLocks noChangeShapeType="1"/>
        </xdr:cNvSpPr>
      </xdr:nvSpPr>
      <xdr:spPr bwMode="auto">
        <a:xfrm flipH="1" flipV="1">
          <a:off x="891540" y="4023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26</xdr:row>
      <xdr:rowOff>0</xdr:rowOff>
    </xdr:from>
    <xdr:to>
      <xdr:col>4</xdr:col>
      <xdr:colOff>22860</xdr:colOff>
      <xdr:row>27</xdr:row>
      <xdr:rowOff>38100</xdr:rowOff>
    </xdr:to>
    <xdr:sp macro="" textlink="">
      <xdr:nvSpPr>
        <xdr:cNvPr id="183452" name="Line 101">
          <a:extLst>
            <a:ext uri="{FF2B5EF4-FFF2-40B4-BE49-F238E27FC236}">
              <a16:creationId xmlns:a16="http://schemas.microsoft.com/office/drawing/2014/main" id="{A8E1D1D2-8638-483D-95C5-F539703CCB6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168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27</xdr:row>
      <xdr:rowOff>38100</xdr:rowOff>
    </xdr:to>
    <xdr:sp macro="" textlink="">
      <xdr:nvSpPr>
        <xdr:cNvPr id="183453" name="Line 102">
          <a:extLst>
            <a:ext uri="{FF2B5EF4-FFF2-40B4-BE49-F238E27FC236}">
              <a16:creationId xmlns:a16="http://schemas.microsoft.com/office/drawing/2014/main" id="{C52FDD1A-B678-4351-8504-D099C8016F5E}"/>
            </a:ext>
          </a:extLst>
        </xdr:cNvPr>
        <xdr:cNvSpPr>
          <a:spLocks noChangeShapeType="1"/>
        </xdr:cNvSpPr>
      </xdr:nvSpPr>
      <xdr:spPr bwMode="auto">
        <a:xfrm flipH="1" flipV="1">
          <a:off x="0" y="4168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26</xdr:row>
      <xdr:rowOff>0</xdr:rowOff>
    </xdr:from>
    <xdr:to>
      <xdr:col>7</xdr:col>
      <xdr:colOff>342900</xdr:colOff>
      <xdr:row>27</xdr:row>
      <xdr:rowOff>38100</xdr:rowOff>
    </xdr:to>
    <xdr:sp macro="" textlink="">
      <xdr:nvSpPr>
        <xdr:cNvPr id="183454" name="Line 103">
          <a:extLst>
            <a:ext uri="{FF2B5EF4-FFF2-40B4-BE49-F238E27FC236}">
              <a16:creationId xmlns:a16="http://schemas.microsoft.com/office/drawing/2014/main" id="{65005015-AEAC-4045-8A4B-F5BE58903D9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168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26</xdr:row>
      <xdr:rowOff>0</xdr:rowOff>
    </xdr:from>
    <xdr:to>
      <xdr:col>4</xdr:col>
      <xdr:colOff>914400</xdr:colOff>
      <xdr:row>27</xdr:row>
      <xdr:rowOff>38100</xdr:rowOff>
    </xdr:to>
    <xdr:sp macro="" textlink="">
      <xdr:nvSpPr>
        <xdr:cNvPr id="183455" name="Line 104">
          <a:extLst>
            <a:ext uri="{FF2B5EF4-FFF2-40B4-BE49-F238E27FC236}">
              <a16:creationId xmlns:a16="http://schemas.microsoft.com/office/drawing/2014/main" id="{9B53AD9E-87FD-4537-8F0E-5DB0D36A922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168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27</xdr:row>
      <xdr:rowOff>38100</xdr:rowOff>
    </xdr:to>
    <xdr:sp macro="" textlink="">
      <xdr:nvSpPr>
        <xdr:cNvPr id="183456" name="Line 106">
          <a:extLst>
            <a:ext uri="{FF2B5EF4-FFF2-40B4-BE49-F238E27FC236}">
              <a16:creationId xmlns:a16="http://schemas.microsoft.com/office/drawing/2014/main" id="{73731193-8871-4F05-923A-59E912D35F40}"/>
            </a:ext>
          </a:extLst>
        </xdr:cNvPr>
        <xdr:cNvSpPr>
          <a:spLocks noChangeShapeType="1"/>
        </xdr:cNvSpPr>
      </xdr:nvSpPr>
      <xdr:spPr bwMode="auto">
        <a:xfrm flipH="1" flipV="1">
          <a:off x="891540" y="4168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27</xdr:row>
      <xdr:rowOff>0</xdr:rowOff>
    </xdr:from>
    <xdr:to>
      <xdr:col>4</xdr:col>
      <xdr:colOff>22860</xdr:colOff>
      <xdr:row>29</xdr:row>
      <xdr:rowOff>38100</xdr:rowOff>
    </xdr:to>
    <xdr:sp macro="" textlink="">
      <xdr:nvSpPr>
        <xdr:cNvPr id="183457" name="Line 108">
          <a:extLst>
            <a:ext uri="{FF2B5EF4-FFF2-40B4-BE49-F238E27FC236}">
              <a16:creationId xmlns:a16="http://schemas.microsoft.com/office/drawing/2014/main" id="{F2D866DA-5D27-41EC-BBDE-FCC0408B77F7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3129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27</xdr:row>
      <xdr:rowOff>0</xdr:rowOff>
    </xdr:from>
    <xdr:to>
      <xdr:col>7</xdr:col>
      <xdr:colOff>342900</xdr:colOff>
      <xdr:row>29</xdr:row>
      <xdr:rowOff>38100</xdr:rowOff>
    </xdr:to>
    <xdr:sp macro="" textlink="">
      <xdr:nvSpPr>
        <xdr:cNvPr id="183458" name="Line 110">
          <a:extLst>
            <a:ext uri="{FF2B5EF4-FFF2-40B4-BE49-F238E27FC236}">
              <a16:creationId xmlns:a16="http://schemas.microsoft.com/office/drawing/2014/main" id="{FEFE1219-7C3C-4E10-B0BB-8B856F9DCDF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3129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27</xdr:row>
      <xdr:rowOff>0</xdr:rowOff>
    </xdr:from>
    <xdr:to>
      <xdr:col>4</xdr:col>
      <xdr:colOff>914400</xdr:colOff>
      <xdr:row>29</xdr:row>
      <xdr:rowOff>38100</xdr:rowOff>
    </xdr:to>
    <xdr:sp macro="" textlink="">
      <xdr:nvSpPr>
        <xdr:cNvPr id="183459" name="Line 111">
          <a:extLst>
            <a:ext uri="{FF2B5EF4-FFF2-40B4-BE49-F238E27FC236}">
              <a16:creationId xmlns:a16="http://schemas.microsoft.com/office/drawing/2014/main" id="{547BCF0D-C61F-4E47-A2BB-24B74C67B6B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3129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29</xdr:row>
      <xdr:rowOff>38100</xdr:rowOff>
    </xdr:to>
    <xdr:sp macro="" textlink="">
      <xdr:nvSpPr>
        <xdr:cNvPr id="183460" name="Line 113">
          <a:extLst>
            <a:ext uri="{FF2B5EF4-FFF2-40B4-BE49-F238E27FC236}">
              <a16:creationId xmlns:a16="http://schemas.microsoft.com/office/drawing/2014/main" id="{01D8AEAE-16E9-4893-AA62-11954846B3EB}"/>
            </a:ext>
          </a:extLst>
        </xdr:cNvPr>
        <xdr:cNvSpPr>
          <a:spLocks noChangeShapeType="1"/>
        </xdr:cNvSpPr>
      </xdr:nvSpPr>
      <xdr:spPr bwMode="auto">
        <a:xfrm flipH="1" flipV="1">
          <a:off x="891540" y="43129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22860</xdr:colOff>
      <xdr:row>34</xdr:row>
      <xdr:rowOff>30480</xdr:rowOff>
    </xdr:to>
    <xdr:sp macro="" textlink="">
      <xdr:nvSpPr>
        <xdr:cNvPr id="183461" name="Line 115">
          <a:extLst>
            <a:ext uri="{FF2B5EF4-FFF2-40B4-BE49-F238E27FC236}">
              <a16:creationId xmlns:a16="http://schemas.microsoft.com/office/drawing/2014/main" id="{42465F3B-5C2F-4D3D-9F7D-FAF09C9AABD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1892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183462" name="Line 116">
          <a:extLst>
            <a:ext uri="{FF2B5EF4-FFF2-40B4-BE49-F238E27FC236}">
              <a16:creationId xmlns:a16="http://schemas.microsoft.com/office/drawing/2014/main" id="{BAE07CA5-D8B8-42DD-A8AA-03237EEAF120}"/>
            </a:ext>
          </a:extLst>
        </xdr:cNvPr>
        <xdr:cNvSpPr>
          <a:spLocks noChangeShapeType="1"/>
        </xdr:cNvSpPr>
      </xdr:nvSpPr>
      <xdr:spPr bwMode="auto">
        <a:xfrm flipH="1" flipV="1">
          <a:off x="0" y="4602480"/>
          <a:ext cx="0" cy="1524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33</xdr:row>
      <xdr:rowOff>0</xdr:rowOff>
    </xdr:from>
    <xdr:to>
      <xdr:col>7</xdr:col>
      <xdr:colOff>342900</xdr:colOff>
      <xdr:row>34</xdr:row>
      <xdr:rowOff>30480</xdr:rowOff>
    </xdr:to>
    <xdr:sp macro="" textlink="">
      <xdr:nvSpPr>
        <xdr:cNvPr id="183463" name="Line 117">
          <a:extLst>
            <a:ext uri="{FF2B5EF4-FFF2-40B4-BE49-F238E27FC236}">
              <a16:creationId xmlns:a16="http://schemas.microsoft.com/office/drawing/2014/main" id="{0B19F219-E4A0-42F4-B3FD-66E6406155B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1892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33</xdr:row>
      <xdr:rowOff>0</xdr:rowOff>
    </xdr:from>
    <xdr:to>
      <xdr:col>4</xdr:col>
      <xdr:colOff>914400</xdr:colOff>
      <xdr:row>34</xdr:row>
      <xdr:rowOff>30480</xdr:rowOff>
    </xdr:to>
    <xdr:sp macro="" textlink="">
      <xdr:nvSpPr>
        <xdr:cNvPr id="183464" name="Line 118">
          <a:extLst>
            <a:ext uri="{FF2B5EF4-FFF2-40B4-BE49-F238E27FC236}">
              <a16:creationId xmlns:a16="http://schemas.microsoft.com/office/drawing/2014/main" id="{814508EE-CE21-4AE0-92FF-F18BC68B2CF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1892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30480</xdr:rowOff>
    </xdr:to>
    <xdr:sp macro="" textlink="">
      <xdr:nvSpPr>
        <xdr:cNvPr id="183465" name="Line 120">
          <a:extLst>
            <a:ext uri="{FF2B5EF4-FFF2-40B4-BE49-F238E27FC236}">
              <a16:creationId xmlns:a16="http://schemas.microsoft.com/office/drawing/2014/main" id="{1DC3D8C5-B56F-4FAB-8AFC-C68E11160937}"/>
            </a:ext>
          </a:extLst>
        </xdr:cNvPr>
        <xdr:cNvSpPr>
          <a:spLocks noChangeShapeType="1"/>
        </xdr:cNvSpPr>
      </xdr:nvSpPr>
      <xdr:spPr bwMode="auto">
        <a:xfrm flipH="1" flipV="1">
          <a:off x="891540" y="51892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32</xdr:row>
      <xdr:rowOff>0</xdr:rowOff>
    </xdr:from>
    <xdr:to>
      <xdr:col>4</xdr:col>
      <xdr:colOff>22860</xdr:colOff>
      <xdr:row>35</xdr:row>
      <xdr:rowOff>38100</xdr:rowOff>
    </xdr:to>
    <xdr:sp macro="" textlink="">
      <xdr:nvSpPr>
        <xdr:cNvPr id="183466" name="Line 122">
          <a:extLst>
            <a:ext uri="{FF2B5EF4-FFF2-40B4-BE49-F238E27FC236}">
              <a16:creationId xmlns:a16="http://schemas.microsoft.com/office/drawing/2014/main" id="{20981A2F-81A9-46E7-8D3E-252D0F13EF0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044440"/>
          <a:ext cx="0" cy="4724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35</xdr:row>
      <xdr:rowOff>38100</xdr:rowOff>
    </xdr:to>
    <xdr:sp macro="" textlink="">
      <xdr:nvSpPr>
        <xdr:cNvPr id="183467" name="Line 123">
          <a:extLst>
            <a:ext uri="{FF2B5EF4-FFF2-40B4-BE49-F238E27FC236}">
              <a16:creationId xmlns:a16="http://schemas.microsoft.com/office/drawing/2014/main" id="{222E5BD6-D835-453C-BB4F-25B5B5C1A598}"/>
            </a:ext>
          </a:extLst>
        </xdr:cNvPr>
        <xdr:cNvSpPr>
          <a:spLocks noChangeShapeType="1"/>
        </xdr:cNvSpPr>
      </xdr:nvSpPr>
      <xdr:spPr bwMode="auto">
        <a:xfrm flipH="1" flipV="1">
          <a:off x="0" y="5044440"/>
          <a:ext cx="0" cy="4724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32</xdr:row>
      <xdr:rowOff>0</xdr:rowOff>
    </xdr:from>
    <xdr:to>
      <xdr:col>7</xdr:col>
      <xdr:colOff>342900</xdr:colOff>
      <xdr:row>35</xdr:row>
      <xdr:rowOff>38100</xdr:rowOff>
    </xdr:to>
    <xdr:sp macro="" textlink="">
      <xdr:nvSpPr>
        <xdr:cNvPr id="183468" name="Line 124">
          <a:extLst>
            <a:ext uri="{FF2B5EF4-FFF2-40B4-BE49-F238E27FC236}">
              <a16:creationId xmlns:a16="http://schemas.microsoft.com/office/drawing/2014/main" id="{EAD0A69F-3E2A-47DA-A4D2-9B85F3E8DC0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044440"/>
          <a:ext cx="0" cy="4724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32</xdr:row>
      <xdr:rowOff>0</xdr:rowOff>
    </xdr:from>
    <xdr:to>
      <xdr:col>4</xdr:col>
      <xdr:colOff>914400</xdr:colOff>
      <xdr:row>35</xdr:row>
      <xdr:rowOff>38100</xdr:rowOff>
    </xdr:to>
    <xdr:sp macro="" textlink="">
      <xdr:nvSpPr>
        <xdr:cNvPr id="183469" name="Line 125">
          <a:extLst>
            <a:ext uri="{FF2B5EF4-FFF2-40B4-BE49-F238E27FC236}">
              <a16:creationId xmlns:a16="http://schemas.microsoft.com/office/drawing/2014/main" id="{BD63928D-F8E9-4C10-9E8D-327BB4EAF34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044440"/>
          <a:ext cx="0" cy="4724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0</xdr:colOff>
      <xdr:row>35</xdr:row>
      <xdr:rowOff>38100</xdr:rowOff>
    </xdr:to>
    <xdr:sp macro="" textlink="">
      <xdr:nvSpPr>
        <xdr:cNvPr id="183470" name="Line 127">
          <a:extLst>
            <a:ext uri="{FF2B5EF4-FFF2-40B4-BE49-F238E27FC236}">
              <a16:creationId xmlns:a16="http://schemas.microsoft.com/office/drawing/2014/main" id="{3AFAA24C-8892-4B37-B7A3-E104D7A4121B}"/>
            </a:ext>
          </a:extLst>
        </xdr:cNvPr>
        <xdr:cNvSpPr>
          <a:spLocks noChangeShapeType="1"/>
        </xdr:cNvSpPr>
      </xdr:nvSpPr>
      <xdr:spPr bwMode="auto">
        <a:xfrm flipH="1" flipV="1">
          <a:off x="891540" y="5044440"/>
          <a:ext cx="0" cy="4724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35</xdr:row>
      <xdr:rowOff>0</xdr:rowOff>
    </xdr:from>
    <xdr:to>
      <xdr:col>4</xdr:col>
      <xdr:colOff>22860</xdr:colOff>
      <xdr:row>36</xdr:row>
      <xdr:rowOff>0</xdr:rowOff>
    </xdr:to>
    <xdr:sp macro="" textlink="">
      <xdr:nvSpPr>
        <xdr:cNvPr id="183471" name="Line 129">
          <a:extLst>
            <a:ext uri="{FF2B5EF4-FFF2-40B4-BE49-F238E27FC236}">
              <a16:creationId xmlns:a16="http://schemas.microsoft.com/office/drawing/2014/main" id="{EAE045FB-A755-4F02-A8D6-2D3CEC0D341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183472" name="Line 130">
          <a:extLst>
            <a:ext uri="{FF2B5EF4-FFF2-40B4-BE49-F238E27FC236}">
              <a16:creationId xmlns:a16="http://schemas.microsoft.com/office/drawing/2014/main" id="{855A7B47-D936-47F4-BD3F-4E104CBC1C23}"/>
            </a:ext>
          </a:extLst>
        </xdr:cNvPr>
        <xdr:cNvSpPr>
          <a:spLocks noChangeShapeType="1"/>
        </xdr:cNvSpPr>
      </xdr:nvSpPr>
      <xdr:spPr bwMode="auto">
        <a:xfrm flipH="1" flipV="1">
          <a:off x="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35</xdr:row>
      <xdr:rowOff>0</xdr:rowOff>
    </xdr:from>
    <xdr:to>
      <xdr:col>7</xdr:col>
      <xdr:colOff>342900</xdr:colOff>
      <xdr:row>36</xdr:row>
      <xdr:rowOff>0</xdr:rowOff>
    </xdr:to>
    <xdr:sp macro="" textlink="">
      <xdr:nvSpPr>
        <xdr:cNvPr id="183473" name="Line 131">
          <a:extLst>
            <a:ext uri="{FF2B5EF4-FFF2-40B4-BE49-F238E27FC236}">
              <a16:creationId xmlns:a16="http://schemas.microsoft.com/office/drawing/2014/main" id="{07A5E9E3-2B23-41E0-806D-EDE15C2CA8B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35</xdr:row>
      <xdr:rowOff>0</xdr:rowOff>
    </xdr:from>
    <xdr:to>
      <xdr:col>4</xdr:col>
      <xdr:colOff>914400</xdr:colOff>
      <xdr:row>36</xdr:row>
      <xdr:rowOff>0</xdr:rowOff>
    </xdr:to>
    <xdr:sp macro="" textlink="">
      <xdr:nvSpPr>
        <xdr:cNvPr id="183474" name="Line 132">
          <a:extLst>
            <a:ext uri="{FF2B5EF4-FFF2-40B4-BE49-F238E27FC236}">
              <a16:creationId xmlns:a16="http://schemas.microsoft.com/office/drawing/2014/main" id="{D06359A0-600A-43FF-96CD-DD12F9F766F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83475" name="Line 134">
          <a:extLst>
            <a:ext uri="{FF2B5EF4-FFF2-40B4-BE49-F238E27FC236}">
              <a16:creationId xmlns:a16="http://schemas.microsoft.com/office/drawing/2014/main" id="{EF78C9F8-7253-4B97-979D-77C58EFCBDED}"/>
            </a:ext>
          </a:extLst>
        </xdr:cNvPr>
        <xdr:cNvSpPr>
          <a:spLocks noChangeShapeType="1"/>
        </xdr:cNvSpPr>
      </xdr:nvSpPr>
      <xdr:spPr bwMode="auto">
        <a:xfrm flipH="1" flipV="1">
          <a:off x="89154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36</xdr:row>
      <xdr:rowOff>0</xdr:rowOff>
    </xdr:from>
    <xdr:to>
      <xdr:col>4</xdr:col>
      <xdr:colOff>22860</xdr:colOff>
      <xdr:row>36</xdr:row>
      <xdr:rowOff>38100</xdr:rowOff>
    </xdr:to>
    <xdr:sp macro="" textlink="">
      <xdr:nvSpPr>
        <xdr:cNvPr id="183476" name="Line 136">
          <a:extLst>
            <a:ext uri="{FF2B5EF4-FFF2-40B4-BE49-F238E27FC236}">
              <a16:creationId xmlns:a16="http://schemas.microsoft.com/office/drawing/2014/main" id="{88095E61-DC59-4B3A-9748-C84122BE38C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6235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38100</xdr:rowOff>
    </xdr:to>
    <xdr:sp macro="" textlink="">
      <xdr:nvSpPr>
        <xdr:cNvPr id="183477" name="Line 137">
          <a:extLst>
            <a:ext uri="{FF2B5EF4-FFF2-40B4-BE49-F238E27FC236}">
              <a16:creationId xmlns:a16="http://schemas.microsoft.com/office/drawing/2014/main" id="{57263DD9-F621-441C-BE65-8FAD484357BA}"/>
            </a:ext>
          </a:extLst>
        </xdr:cNvPr>
        <xdr:cNvSpPr>
          <a:spLocks noChangeShapeType="1"/>
        </xdr:cNvSpPr>
      </xdr:nvSpPr>
      <xdr:spPr bwMode="auto">
        <a:xfrm flipH="1" flipV="1">
          <a:off x="0" y="56235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36</xdr:row>
      <xdr:rowOff>0</xdr:rowOff>
    </xdr:from>
    <xdr:to>
      <xdr:col>7</xdr:col>
      <xdr:colOff>342900</xdr:colOff>
      <xdr:row>36</xdr:row>
      <xdr:rowOff>38100</xdr:rowOff>
    </xdr:to>
    <xdr:sp macro="" textlink="">
      <xdr:nvSpPr>
        <xdr:cNvPr id="183478" name="Line 138">
          <a:extLst>
            <a:ext uri="{FF2B5EF4-FFF2-40B4-BE49-F238E27FC236}">
              <a16:creationId xmlns:a16="http://schemas.microsoft.com/office/drawing/2014/main" id="{6A6A662E-7850-49A2-BAF4-E393E19B7C6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6235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36</xdr:row>
      <xdr:rowOff>0</xdr:rowOff>
    </xdr:from>
    <xdr:to>
      <xdr:col>4</xdr:col>
      <xdr:colOff>914400</xdr:colOff>
      <xdr:row>36</xdr:row>
      <xdr:rowOff>38100</xdr:rowOff>
    </xdr:to>
    <xdr:sp macro="" textlink="">
      <xdr:nvSpPr>
        <xdr:cNvPr id="183479" name="Line 139">
          <a:extLst>
            <a:ext uri="{FF2B5EF4-FFF2-40B4-BE49-F238E27FC236}">
              <a16:creationId xmlns:a16="http://schemas.microsoft.com/office/drawing/2014/main" id="{390B8E59-8E14-4DEB-AE99-666CC3B3449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6235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38100</xdr:rowOff>
    </xdr:to>
    <xdr:sp macro="" textlink="">
      <xdr:nvSpPr>
        <xdr:cNvPr id="183480" name="Line 141">
          <a:extLst>
            <a:ext uri="{FF2B5EF4-FFF2-40B4-BE49-F238E27FC236}">
              <a16:creationId xmlns:a16="http://schemas.microsoft.com/office/drawing/2014/main" id="{074AEAD7-7BC0-4841-A4D4-B005E8D36805}"/>
            </a:ext>
          </a:extLst>
        </xdr:cNvPr>
        <xdr:cNvSpPr>
          <a:spLocks noChangeShapeType="1"/>
        </xdr:cNvSpPr>
      </xdr:nvSpPr>
      <xdr:spPr bwMode="auto">
        <a:xfrm flipH="1" flipV="1">
          <a:off x="891540" y="56235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36</xdr:row>
      <xdr:rowOff>0</xdr:rowOff>
    </xdr:from>
    <xdr:to>
      <xdr:col>4</xdr:col>
      <xdr:colOff>22860</xdr:colOff>
      <xdr:row>37</xdr:row>
      <xdr:rowOff>38100</xdr:rowOff>
    </xdr:to>
    <xdr:sp macro="" textlink="">
      <xdr:nvSpPr>
        <xdr:cNvPr id="183481" name="Line 143">
          <a:extLst>
            <a:ext uri="{FF2B5EF4-FFF2-40B4-BE49-F238E27FC236}">
              <a16:creationId xmlns:a16="http://schemas.microsoft.com/office/drawing/2014/main" id="{3BC3B149-B526-4827-B3A2-89239277B74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38100</xdr:rowOff>
    </xdr:to>
    <xdr:sp macro="" textlink="">
      <xdr:nvSpPr>
        <xdr:cNvPr id="183482" name="Line 144">
          <a:extLst>
            <a:ext uri="{FF2B5EF4-FFF2-40B4-BE49-F238E27FC236}">
              <a16:creationId xmlns:a16="http://schemas.microsoft.com/office/drawing/2014/main" id="{DD0C2349-EFC1-4680-ADB9-43D389E214CD}"/>
            </a:ext>
          </a:extLst>
        </xdr:cNvPr>
        <xdr:cNvSpPr>
          <a:spLocks noChangeShapeType="1"/>
        </xdr:cNvSpPr>
      </xdr:nvSpPr>
      <xdr:spPr bwMode="auto">
        <a:xfrm flipH="1" flipV="1">
          <a:off x="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36</xdr:row>
      <xdr:rowOff>0</xdr:rowOff>
    </xdr:from>
    <xdr:to>
      <xdr:col>7</xdr:col>
      <xdr:colOff>342900</xdr:colOff>
      <xdr:row>37</xdr:row>
      <xdr:rowOff>38100</xdr:rowOff>
    </xdr:to>
    <xdr:sp macro="" textlink="">
      <xdr:nvSpPr>
        <xdr:cNvPr id="183483" name="Line 145">
          <a:extLst>
            <a:ext uri="{FF2B5EF4-FFF2-40B4-BE49-F238E27FC236}">
              <a16:creationId xmlns:a16="http://schemas.microsoft.com/office/drawing/2014/main" id="{FC19ECEE-3C39-4667-8E46-E801568CD19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36</xdr:row>
      <xdr:rowOff>0</xdr:rowOff>
    </xdr:from>
    <xdr:to>
      <xdr:col>4</xdr:col>
      <xdr:colOff>914400</xdr:colOff>
      <xdr:row>37</xdr:row>
      <xdr:rowOff>38100</xdr:rowOff>
    </xdr:to>
    <xdr:sp macro="" textlink="">
      <xdr:nvSpPr>
        <xdr:cNvPr id="183484" name="Line 146">
          <a:extLst>
            <a:ext uri="{FF2B5EF4-FFF2-40B4-BE49-F238E27FC236}">
              <a16:creationId xmlns:a16="http://schemas.microsoft.com/office/drawing/2014/main" id="{0F05678D-FD0A-4DAB-965C-D8E02093898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37</xdr:row>
      <xdr:rowOff>38100</xdr:rowOff>
    </xdr:to>
    <xdr:sp macro="" textlink="">
      <xdr:nvSpPr>
        <xdr:cNvPr id="183485" name="Line 148">
          <a:extLst>
            <a:ext uri="{FF2B5EF4-FFF2-40B4-BE49-F238E27FC236}">
              <a16:creationId xmlns:a16="http://schemas.microsoft.com/office/drawing/2014/main" id="{2AADB846-0B37-4CC6-BBE0-0F126EDCECAA}"/>
            </a:ext>
          </a:extLst>
        </xdr:cNvPr>
        <xdr:cNvSpPr>
          <a:spLocks noChangeShapeType="1"/>
        </xdr:cNvSpPr>
      </xdr:nvSpPr>
      <xdr:spPr bwMode="auto">
        <a:xfrm flipH="1" flipV="1">
          <a:off x="89154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37</xdr:row>
      <xdr:rowOff>0</xdr:rowOff>
    </xdr:from>
    <xdr:to>
      <xdr:col>4</xdr:col>
      <xdr:colOff>22860</xdr:colOff>
      <xdr:row>38</xdr:row>
      <xdr:rowOff>38100</xdr:rowOff>
    </xdr:to>
    <xdr:sp macro="" textlink="">
      <xdr:nvSpPr>
        <xdr:cNvPr id="183486" name="Line 150">
          <a:extLst>
            <a:ext uri="{FF2B5EF4-FFF2-40B4-BE49-F238E27FC236}">
              <a16:creationId xmlns:a16="http://schemas.microsoft.com/office/drawing/2014/main" id="{0016C87B-C23C-495F-9263-EBA1D06B68F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38</xdr:row>
      <xdr:rowOff>38100</xdr:rowOff>
    </xdr:to>
    <xdr:sp macro="" textlink="">
      <xdr:nvSpPr>
        <xdr:cNvPr id="183487" name="Line 151">
          <a:extLst>
            <a:ext uri="{FF2B5EF4-FFF2-40B4-BE49-F238E27FC236}">
              <a16:creationId xmlns:a16="http://schemas.microsoft.com/office/drawing/2014/main" id="{0DE5585D-A36A-4191-A821-78120D2D060A}"/>
            </a:ext>
          </a:extLst>
        </xdr:cNvPr>
        <xdr:cNvSpPr>
          <a:spLocks noChangeShapeType="1"/>
        </xdr:cNvSpPr>
      </xdr:nvSpPr>
      <xdr:spPr bwMode="auto">
        <a:xfrm flipH="1" flipV="1">
          <a:off x="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37</xdr:row>
      <xdr:rowOff>0</xdr:rowOff>
    </xdr:from>
    <xdr:to>
      <xdr:col>7</xdr:col>
      <xdr:colOff>342900</xdr:colOff>
      <xdr:row>38</xdr:row>
      <xdr:rowOff>38100</xdr:rowOff>
    </xdr:to>
    <xdr:sp macro="" textlink="">
      <xdr:nvSpPr>
        <xdr:cNvPr id="183488" name="Line 152">
          <a:extLst>
            <a:ext uri="{FF2B5EF4-FFF2-40B4-BE49-F238E27FC236}">
              <a16:creationId xmlns:a16="http://schemas.microsoft.com/office/drawing/2014/main" id="{86FBCEC7-FDF4-4F08-9611-30CA428EAC7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37</xdr:row>
      <xdr:rowOff>0</xdr:rowOff>
    </xdr:from>
    <xdr:to>
      <xdr:col>4</xdr:col>
      <xdr:colOff>914400</xdr:colOff>
      <xdr:row>38</xdr:row>
      <xdr:rowOff>38100</xdr:rowOff>
    </xdr:to>
    <xdr:sp macro="" textlink="">
      <xdr:nvSpPr>
        <xdr:cNvPr id="183489" name="Line 153">
          <a:extLst>
            <a:ext uri="{FF2B5EF4-FFF2-40B4-BE49-F238E27FC236}">
              <a16:creationId xmlns:a16="http://schemas.microsoft.com/office/drawing/2014/main" id="{BD088E77-A34C-44D0-9F03-4C4D325C745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38</xdr:row>
      <xdr:rowOff>38100</xdr:rowOff>
    </xdr:to>
    <xdr:sp macro="" textlink="">
      <xdr:nvSpPr>
        <xdr:cNvPr id="183490" name="Line 155">
          <a:extLst>
            <a:ext uri="{FF2B5EF4-FFF2-40B4-BE49-F238E27FC236}">
              <a16:creationId xmlns:a16="http://schemas.microsoft.com/office/drawing/2014/main" id="{1F15C10C-51EC-4C44-8C1F-14BA2C829F1A}"/>
            </a:ext>
          </a:extLst>
        </xdr:cNvPr>
        <xdr:cNvSpPr>
          <a:spLocks noChangeShapeType="1"/>
        </xdr:cNvSpPr>
      </xdr:nvSpPr>
      <xdr:spPr bwMode="auto">
        <a:xfrm flipH="1" flipV="1">
          <a:off x="89154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38</xdr:row>
      <xdr:rowOff>0</xdr:rowOff>
    </xdr:from>
    <xdr:to>
      <xdr:col>4</xdr:col>
      <xdr:colOff>22860</xdr:colOff>
      <xdr:row>39</xdr:row>
      <xdr:rowOff>38100</xdr:rowOff>
    </xdr:to>
    <xdr:sp macro="" textlink="">
      <xdr:nvSpPr>
        <xdr:cNvPr id="183491" name="Line 157">
          <a:extLst>
            <a:ext uri="{FF2B5EF4-FFF2-40B4-BE49-F238E27FC236}">
              <a16:creationId xmlns:a16="http://schemas.microsoft.com/office/drawing/2014/main" id="{BC3DBDC5-7086-493A-8C50-22AB024BBF1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39</xdr:row>
      <xdr:rowOff>38100</xdr:rowOff>
    </xdr:to>
    <xdr:sp macro="" textlink="">
      <xdr:nvSpPr>
        <xdr:cNvPr id="183492" name="Line 158">
          <a:extLst>
            <a:ext uri="{FF2B5EF4-FFF2-40B4-BE49-F238E27FC236}">
              <a16:creationId xmlns:a16="http://schemas.microsoft.com/office/drawing/2014/main" id="{BC1E5A75-EC72-411F-B97F-74831216764D}"/>
            </a:ext>
          </a:extLst>
        </xdr:cNvPr>
        <xdr:cNvSpPr>
          <a:spLocks noChangeShapeType="1"/>
        </xdr:cNvSpPr>
      </xdr:nvSpPr>
      <xdr:spPr bwMode="auto">
        <a:xfrm flipH="1" flipV="1">
          <a:off x="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38</xdr:row>
      <xdr:rowOff>0</xdr:rowOff>
    </xdr:from>
    <xdr:to>
      <xdr:col>7</xdr:col>
      <xdr:colOff>342900</xdr:colOff>
      <xdr:row>39</xdr:row>
      <xdr:rowOff>38100</xdr:rowOff>
    </xdr:to>
    <xdr:sp macro="" textlink="">
      <xdr:nvSpPr>
        <xdr:cNvPr id="183493" name="Line 159">
          <a:extLst>
            <a:ext uri="{FF2B5EF4-FFF2-40B4-BE49-F238E27FC236}">
              <a16:creationId xmlns:a16="http://schemas.microsoft.com/office/drawing/2014/main" id="{14487C4A-78CA-4179-B2D6-493D386B5F6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38</xdr:row>
      <xdr:rowOff>0</xdr:rowOff>
    </xdr:from>
    <xdr:to>
      <xdr:col>4</xdr:col>
      <xdr:colOff>914400</xdr:colOff>
      <xdr:row>39</xdr:row>
      <xdr:rowOff>38100</xdr:rowOff>
    </xdr:to>
    <xdr:sp macro="" textlink="">
      <xdr:nvSpPr>
        <xdr:cNvPr id="183494" name="Line 160">
          <a:extLst>
            <a:ext uri="{FF2B5EF4-FFF2-40B4-BE49-F238E27FC236}">
              <a16:creationId xmlns:a16="http://schemas.microsoft.com/office/drawing/2014/main" id="{F510558B-E3A0-4F9C-9424-F07A6A270BC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39</xdr:row>
      <xdr:rowOff>38100</xdr:rowOff>
    </xdr:to>
    <xdr:sp macro="" textlink="">
      <xdr:nvSpPr>
        <xdr:cNvPr id="183495" name="Line 162">
          <a:extLst>
            <a:ext uri="{FF2B5EF4-FFF2-40B4-BE49-F238E27FC236}">
              <a16:creationId xmlns:a16="http://schemas.microsoft.com/office/drawing/2014/main" id="{92FB99D6-B438-47D6-94E0-2845D95FD8A5}"/>
            </a:ext>
          </a:extLst>
        </xdr:cNvPr>
        <xdr:cNvSpPr>
          <a:spLocks noChangeShapeType="1"/>
        </xdr:cNvSpPr>
      </xdr:nvSpPr>
      <xdr:spPr bwMode="auto">
        <a:xfrm flipH="1" flipV="1">
          <a:off x="89154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39</xdr:row>
      <xdr:rowOff>0</xdr:rowOff>
    </xdr:from>
    <xdr:to>
      <xdr:col>4</xdr:col>
      <xdr:colOff>22860</xdr:colOff>
      <xdr:row>41</xdr:row>
      <xdr:rowOff>0</xdr:rowOff>
    </xdr:to>
    <xdr:sp macro="" textlink="">
      <xdr:nvSpPr>
        <xdr:cNvPr id="183496" name="Line 164">
          <a:extLst>
            <a:ext uri="{FF2B5EF4-FFF2-40B4-BE49-F238E27FC236}">
              <a16:creationId xmlns:a16="http://schemas.microsoft.com/office/drawing/2014/main" id="{615ED372-B49D-4635-AE40-C242FAB603F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0579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183497" name="Line 165">
          <a:extLst>
            <a:ext uri="{FF2B5EF4-FFF2-40B4-BE49-F238E27FC236}">
              <a16:creationId xmlns:a16="http://schemas.microsoft.com/office/drawing/2014/main" id="{A611128F-0776-4448-A759-EE4C370BBFC5}"/>
            </a:ext>
          </a:extLst>
        </xdr:cNvPr>
        <xdr:cNvSpPr>
          <a:spLocks noChangeShapeType="1"/>
        </xdr:cNvSpPr>
      </xdr:nvSpPr>
      <xdr:spPr bwMode="auto">
        <a:xfrm flipH="1" flipV="1">
          <a:off x="0" y="60579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39</xdr:row>
      <xdr:rowOff>0</xdr:rowOff>
    </xdr:from>
    <xdr:to>
      <xdr:col>7</xdr:col>
      <xdr:colOff>342900</xdr:colOff>
      <xdr:row>41</xdr:row>
      <xdr:rowOff>0</xdr:rowOff>
    </xdr:to>
    <xdr:sp macro="" textlink="">
      <xdr:nvSpPr>
        <xdr:cNvPr id="183498" name="Line 166">
          <a:extLst>
            <a:ext uri="{FF2B5EF4-FFF2-40B4-BE49-F238E27FC236}">
              <a16:creationId xmlns:a16="http://schemas.microsoft.com/office/drawing/2014/main" id="{0EAECBC3-8B60-42E7-80A2-AF4259CB3BA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0579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39</xdr:row>
      <xdr:rowOff>0</xdr:rowOff>
    </xdr:from>
    <xdr:to>
      <xdr:col>4</xdr:col>
      <xdr:colOff>914400</xdr:colOff>
      <xdr:row>41</xdr:row>
      <xdr:rowOff>0</xdr:rowOff>
    </xdr:to>
    <xdr:sp macro="" textlink="">
      <xdr:nvSpPr>
        <xdr:cNvPr id="183499" name="Line 167">
          <a:extLst>
            <a:ext uri="{FF2B5EF4-FFF2-40B4-BE49-F238E27FC236}">
              <a16:creationId xmlns:a16="http://schemas.microsoft.com/office/drawing/2014/main" id="{E6EF6CDD-5C13-46A9-8977-6C2FF09E3EA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0579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183500" name="Line 169">
          <a:extLst>
            <a:ext uri="{FF2B5EF4-FFF2-40B4-BE49-F238E27FC236}">
              <a16:creationId xmlns:a16="http://schemas.microsoft.com/office/drawing/2014/main" id="{686A7313-CB7A-455F-B37F-6E84E690CE31}"/>
            </a:ext>
          </a:extLst>
        </xdr:cNvPr>
        <xdr:cNvSpPr>
          <a:spLocks noChangeShapeType="1"/>
        </xdr:cNvSpPr>
      </xdr:nvSpPr>
      <xdr:spPr bwMode="auto">
        <a:xfrm flipH="1" flipV="1">
          <a:off x="891540" y="60579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41</xdr:row>
      <xdr:rowOff>0</xdr:rowOff>
    </xdr:from>
    <xdr:to>
      <xdr:col>4</xdr:col>
      <xdr:colOff>22860</xdr:colOff>
      <xdr:row>41</xdr:row>
      <xdr:rowOff>38100</xdr:rowOff>
    </xdr:to>
    <xdr:sp macro="" textlink="">
      <xdr:nvSpPr>
        <xdr:cNvPr id="183501" name="Line 171">
          <a:extLst>
            <a:ext uri="{FF2B5EF4-FFF2-40B4-BE49-F238E27FC236}">
              <a16:creationId xmlns:a16="http://schemas.microsoft.com/office/drawing/2014/main" id="{5A32F5EC-4ED4-4330-853C-51EE426A099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3474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38100</xdr:rowOff>
    </xdr:to>
    <xdr:sp macro="" textlink="">
      <xdr:nvSpPr>
        <xdr:cNvPr id="183502" name="Line 172">
          <a:extLst>
            <a:ext uri="{FF2B5EF4-FFF2-40B4-BE49-F238E27FC236}">
              <a16:creationId xmlns:a16="http://schemas.microsoft.com/office/drawing/2014/main" id="{CC44FA03-4418-4695-A3FE-222761FA2A28}"/>
            </a:ext>
          </a:extLst>
        </xdr:cNvPr>
        <xdr:cNvSpPr>
          <a:spLocks noChangeShapeType="1"/>
        </xdr:cNvSpPr>
      </xdr:nvSpPr>
      <xdr:spPr bwMode="auto">
        <a:xfrm flipH="1" flipV="1">
          <a:off x="0" y="63474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41</xdr:row>
      <xdr:rowOff>0</xdr:rowOff>
    </xdr:from>
    <xdr:to>
      <xdr:col>7</xdr:col>
      <xdr:colOff>342900</xdr:colOff>
      <xdr:row>41</xdr:row>
      <xdr:rowOff>38100</xdr:rowOff>
    </xdr:to>
    <xdr:sp macro="" textlink="">
      <xdr:nvSpPr>
        <xdr:cNvPr id="183503" name="Line 173">
          <a:extLst>
            <a:ext uri="{FF2B5EF4-FFF2-40B4-BE49-F238E27FC236}">
              <a16:creationId xmlns:a16="http://schemas.microsoft.com/office/drawing/2014/main" id="{0EC8DA4B-C3AD-46A4-8F61-4EAA50A445B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3474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41</xdr:row>
      <xdr:rowOff>0</xdr:rowOff>
    </xdr:from>
    <xdr:to>
      <xdr:col>4</xdr:col>
      <xdr:colOff>914400</xdr:colOff>
      <xdr:row>41</xdr:row>
      <xdr:rowOff>38100</xdr:rowOff>
    </xdr:to>
    <xdr:sp macro="" textlink="">
      <xdr:nvSpPr>
        <xdr:cNvPr id="183504" name="Line 174">
          <a:extLst>
            <a:ext uri="{FF2B5EF4-FFF2-40B4-BE49-F238E27FC236}">
              <a16:creationId xmlns:a16="http://schemas.microsoft.com/office/drawing/2014/main" id="{265CBECC-8EE6-4B77-8FD8-D833253C24B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3474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0</xdr:colOff>
      <xdr:row>41</xdr:row>
      <xdr:rowOff>38100</xdr:rowOff>
    </xdr:to>
    <xdr:sp macro="" textlink="">
      <xdr:nvSpPr>
        <xdr:cNvPr id="183505" name="Line 176">
          <a:extLst>
            <a:ext uri="{FF2B5EF4-FFF2-40B4-BE49-F238E27FC236}">
              <a16:creationId xmlns:a16="http://schemas.microsoft.com/office/drawing/2014/main" id="{7AA33B05-9130-46F4-9A15-3024C1AB3F76}"/>
            </a:ext>
          </a:extLst>
        </xdr:cNvPr>
        <xdr:cNvSpPr>
          <a:spLocks noChangeShapeType="1"/>
        </xdr:cNvSpPr>
      </xdr:nvSpPr>
      <xdr:spPr bwMode="auto">
        <a:xfrm flipH="1" flipV="1">
          <a:off x="891540" y="634746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41</xdr:row>
      <xdr:rowOff>0</xdr:rowOff>
    </xdr:from>
    <xdr:to>
      <xdr:col>4</xdr:col>
      <xdr:colOff>22860</xdr:colOff>
      <xdr:row>42</xdr:row>
      <xdr:rowOff>38100</xdr:rowOff>
    </xdr:to>
    <xdr:sp macro="" textlink="">
      <xdr:nvSpPr>
        <xdr:cNvPr id="183506" name="Line 178">
          <a:extLst>
            <a:ext uri="{FF2B5EF4-FFF2-40B4-BE49-F238E27FC236}">
              <a16:creationId xmlns:a16="http://schemas.microsoft.com/office/drawing/2014/main" id="{F4F6CB30-79FB-46A8-A609-7F049AF0A4F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42</xdr:row>
      <xdr:rowOff>38100</xdr:rowOff>
    </xdr:to>
    <xdr:sp macro="" textlink="">
      <xdr:nvSpPr>
        <xdr:cNvPr id="183507" name="Line 179">
          <a:extLst>
            <a:ext uri="{FF2B5EF4-FFF2-40B4-BE49-F238E27FC236}">
              <a16:creationId xmlns:a16="http://schemas.microsoft.com/office/drawing/2014/main" id="{EAB478F2-D8EA-4D22-A073-97B472C8AE4E}"/>
            </a:ext>
          </a:extLst>
        </xdr:cNvPr>
        <xdr:cNvSpPr>
          <a:spLocks noChangeShapeType="1"/>
        </xdr:cNvSpPr>
      </xdr:nvSpPr>
      <xdr:spPr bwMode="auto">
        <a:xfrm flipH="1" flipV="1">
          <a:off x="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41</xdr:row>
      <xdr:rowOff>0</xdr:rowOff>
    </xdr:from>
    <xdr:to>
      <xdr:col>7</xdr:col>
      <xdr:colOff>342900</xdr:colOff>
      <xdr:row>42</xdr:row>
      <xdr:rowOff>38100</xdr:rowOff>
    </xdr:to>
    <xdr:sp macro="" textlink="">
      <xdr:nvSpPr>
        <xdr:cNvPr id="183508" name="Line 180">
          <a:extLst>
            <a:ext uri="{FF2B5EF4-FFF2-40B4-BE49-F238E27FC236}">
              <a16:creationId xmlns:a16="http://schemas.microsoft.com/office/drawing/2014/main" id="{E19066EF-2196-49C9-B613-EAEEB963354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41</xdr:row>
      <xdr:rowOff>0</xdr:rowOff>
    </xdr:from>
    <xdr:to>
      <xdr:col>4</xdr:col>
      <xdr:colOff>914400</xdr:colOff>
      <xdr:row>42</xdr:row>
      <xdr:rowOff>38100</xdr:rowOff>
    </xdr:to>
    <xdr:sp macro="" textlink="">
      <xdr:nvSpPr>
        <xdr:cNvPr id="183509" name="Line 181">
          <a:extLst>
            <a:ext uri="{FF2B5EF4-FFF2-40B4-BE49-F238E27FC236}">
              <a16:creationId xmlns:a16="http://schemas.microsoft.com/office/drawing/2014/main" id="{9CEDD4CE-0125-4F9C-AD8B-2AFC382B3DD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0</xdr:colOff>
      <xdr:row>42</xdr:row>
      <xdr:rowOff>38100</xdr:rowOff>
    </xdr:to>
    <xdr:sp macro="" textlink="">
      <xdr:nvSpPr>
        <xdr:cNvPr id="183510" name="Line 183">
          <a:extLst>
            <a:ext uri="{FF2B5EF4-FFF2-40B4-BE49-F238E27FC236}">
              <a16:creationId xmlns:a16="http://schemas.microsoft.com/office/drawing/2014/main" id="{59F9ACFA-B086-4EF7-BA1F-5C69A902FD26}"/>
            </a:ext>
          </a:extLst>
        </xdr:cNvPr>
        <xdr:cNvSpPr>
          <a:spLocks noChangeShapeType="1"/>
        </xdr:cNvSpPr>
      </xdr:nvSpPr>
      <xdr:spPr bwMode="auto">
        <a:xfrm flipH="1" flipV="1">
          <a:off x="89154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42</xdr:row>
      <xdr:rowOff>0</xdr:rowOff>
    </xdr:from>
    <xdr:to>
      <xdr:col>4</xdr:col>
      <xdr:colOff>22860</xdr:colOff>
      <xdr:row>43</xdr:row>
      <xdr:rowOff>38100</xdr:rowOff>
    </xdr:to>
    <xdr:sp macro="" textlink="">
      <xdr:nvSpPr>
        <xdr:cNvPr id="183511" name="Line 185">
          <a:extLst>
            <a:ext uri="{FF2B5EF4-FFF2-40B4-BE49-F238E27FC236}">
              <a16:creationId xmlns:a16="http://schemas.microsoft.com/office/drawing/2014/main" id="{8D8D8EFA-D639-4A90-9B44-B769B40D5EB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0</xdr:colOff>
      <xdr:row>43</xdr:row>
      <xdr:rowOff>38100</xdr:rowOff>
    </xdr:to>
    <xdr:sp macro="" textlink="">
      <xdr:nvSpPr>
        <xdr:cNvPr id="183512" name="Line 186">
          <a:extLst>
            <a:ext uri="{FF2B5EF4-FFF2-40B4-BE49-F238E27FC236}">
              <a16:creationId xmlns:a16="http://schemas.microsoft.com/office/drawing/2014/main" id="{FF6002EC-9F85-4F29-8EFE-A6DDEC7FA1B7}"/>
            </a:ext>
          </a:extLst>
        </xdr:cNvPr>
        <xdr:cNvSpPr>
          <a:spLocks noChangeShapeType="1"/>
        </xdr:cNvSpPr>
      </xdr:nvSpPr>
      <xdr:spPr bwMode="auto">
        <a:xfrm flipH="1" flipV="1">
          <a:off x="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0</xdr:rowOff>
    </xdr:from>
    <xdr:to>
      <xdr:col>7</xdr:col>
      <xdr:colOff>342900</xdr:colOff>
      <xdr:row>43</xdr:row>
      <xdr:rowOff>38100</xdr:rowOff>
    </xdr:to>
    <xdr:sp macro="" textlink="">
      <xdr:nvSpPr>
        <xdr:cNvPr id="183513" name="Line 187">
          <a:extLst>
            <a:ext uri="{FF2B5EF4-FFF2-40B4-BE49-F238E27FC236}">
              <a16:creationId xmlns:a16="http://schemas.microsoft.com/office/drawing/2014/main" id="{6ABBC283-74D9-46D3-9BDC-D4D4810F99F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42</xdr:row>
      <xdr:rowOff>0</xdr:rowOff>
    </xdr:from>
    <xdr:to>
      <xdr:col>4</xdr:col>
      <xdr:colOff>914400</xdr:colOff>
      <xdr:row>43</xdr:row>
      <xdr:rowOff>38100</xdr:rowOff>
    </xdr:to>
    <xdr:sp macro="" textlink="">
      <xdr:nvSpPr>
        <xdr:cNvPr id="183514" name="Line 188">
          <a:extLst>
            <a:ext uri="{FF2B5EF4-FFF2-40B4-BE49-F238E27FC236}">
              <a16:creationId xmlns:a16="http://schemas.microsoft.com/office/drawing/2014/main" id="{60C6EA35-3BB6-41C5-90BB-5D7F25434BC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42</xdr:row>
      <xdr:rowOff>0</xdr:rowOff>
    </xdr:from>
    <xdr:to>
      <xdr:col>3</xdr:col>
      <xdr:colOff>0</xdr:colOff>
      <xdr:row>43</xdr:row>
      <xdr:rowOff>38100</xdr:rowOff>
    </xdr:to>
    <xdr:sp macro="" textlink="">
      <xdr:nvSpPr>
        <xdr:cNvPr id="183515" name="Line 190">
          <a:extLst>
            <a:ext uri="{FF2B5EF4-FFF2-40B4-BE49-F238E27FC236}">
              <a16:creationId xmlns:a16="http://schemas.microsoft.com/office/drawing/2014/main" id="{EE2ABE5D-D05F-49ED-BE1C-170D1A8C2C78}"/>
            </a:ext>
          </a:extLst>
        </xdr:cNvPr>
        <xdr:cNvSpPr>
          <a:spLocks noChangeShapeType="1"/>
        </xdr:cNvSpPr>
      </xdr:nvSpPr>
      <xdr:spPr bwMode="auto">
        <a:xfrm flipH="1" flipV="1">
          <a:off x="89154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43</xdr:row>
      <xdr:rowOff>0</xdr:rowOff>
    </xdr:from>
    <xdr:to>
      <xdr:col>4</xdr:col>
      <xdr:colOff>22860</xdr:colOff>
      <xdr:row>44</xdr:row>
      <xdr:rowOff>38100</xdr:rowOff>
    </xdr:to>
    <xdr:sp macro="" textlink="">
      <xdr:nvSpPr>
        <xdr:cNvPr id="183516" name="Line 192">
          <a:extLst>
            <a:ext uri="{FF2B5EF4-FFF2-40B4-BE49-F238E27FC236}">
              <a16:creationId xmlns:a16="http://schemas.microsoft.com/office/drawing/2014/main" id="{DF64A5F2-C274-483B-AC00-6A3B25771D4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44</xdr:row>
      <xdr:rowOff>38100</xdr:rowOff>
    </xdr:to>
    <xdr:sp macro="" textlink="">
      <xdr:nvSpPr>
        <xdr:cNvPr id="183517" name="Line 193">
          <a:extLst>
            <a:ext uri="{FF2B5EF4-FFF2-40B4-BE49-F238E27FC236}">
              <a16:creationId xmlns:a16="http://schemas.microsoft.com/office/drawing/2014/main" id="{6DD4C3CD-81DF-49EC-ABBE-A169A0C6A1DC}"/>
            </a:ext>
          </a:extLst>
        </xdr:cNvPr>
        <xdr:cNvSpPr>
          <a:spLocks noChangeShapeType="1"/>
        </xdr:cNvSpPr>
      </xdr:nvSpPr>
      <xdr:spPr bwMode="auto">
        <a:xfrm flipH="1" flipV="1">
          <a:off x="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43</xdr:row>
      <xdr:rowOff>0</xdr:rowOff>
    </xdr:from>
    <xdr:to>
      <xdr:col>7</xdr:col>
      <xdr:colOff>342900</xdr:colOff>
      <xdr:row>44</xdr:row>
      <xdr:rowOff>38100</xdr:rowOff>
    </xdr:to>
    <xdr:sp macro="" textlink="">
      <xdr:nvSpPr>
        <xdr:cNvPr id="183518" name="Line 194">
          <a:extLst>
            <a:ext uri="{FF2B5EF4-FFF2-40B4-BE49-F238E27FC236}">
              <a16:creationId xmlns:a16="http://schemas.microsoft.com/office/drawing/2014/main" id="{33E093D1-D1F7-43B2-BF29-8EB6ACAC932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43</xdr:row>
      <xdr:rowOff>0</xdr:rowOff>
    </xdr:from>
    <xdr:to>
      <xdr:col>4</xdr:col>
      <xdr:colOff>914400</xdr:colOff>
      <xdr:row>44</xdr:row>
      <xdr:rowOff>38100</xdr:rowOff>
    </xdr:to>
    <xdr:sp macro="" textlink="">
      <xdr:nvSpPr>
        <xdr:cNvPr id="183519" name="Line 195">
          <a:extLst>
            <a:ext uri="{FF2B5EF4-FFF2-40B4-BE49-F238E27FC236}">
              <a16:creationId xmlns:a16="http://schemas.microsoft.com/office/drawing/2014/main" id="{C53CF995-0473-43D8-909C-2FC09331697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0</xdr:colOff>
      <xdr:row>44</xdr:row>
      <xdr:rowOff>38100</xdr:rowOff>
    </xdr:to>
    <xdr:sp macro="" textlink="">
      <xdr:nvSpPr>
        <xdr:cNvPr id="183520" name="Line 197">
          <a:extLst>
            <a:ext uri="{FF2B5EF4-FFF2-40B4-BE49-F238E27FC236}">
              <a16:creationId xmlns:a16="http://schemas.microsoft.com/office/drawing/2014/main" id="{63CE70D9-3A9C-4396-BE1C-7CB8E2ADDCB6}"/>
            </a:ext>
          </a:extLst>
        </xdr:cNvPr>
        <xdr:cNvSpPr>
          <a:spLocks noChangeShapeType="1"/>
        </xdr:cNvSpPr>
      </xdr:nvSpPr>
      <xdr:spPr bwMode="auto">
        <a:xfrm flipH="1" flipV="1">
          <a:off x="89154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44</xdr:row>
      <xdr:rowOff>0</xdr:rowOff>
    </xdr:from>
    <xdr:to>
      <xdr:col>4</xdr:col>
      <xdr:colOff>22860</xdr:colOff>
      <xdr:row>45</xdr:row>
      <xdr:rowOff>38100</xdr:rowOff>
    </xdr:to>
    <xdr:sp macro="" textlink="">
      <xdr:nvSpPr>
        <xdr:cNvPr id="183521" name="Line 199">
          <a:extLst>
            <a:ext uri="{FF2B5EF4-FFF2-40B4-BE49-F238E27FC236}">
              <a16:creationId xmlns:a16="http://schemas.microsoft.com/office/drawing/2014/main" id="{48AF871D-5A3D-41F1-8D80-9253CE7B6EF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45</xdr:row>
      <xdr:rowOff>38100</xdr:rowOff>
    </xdr:to>
    <xdr:sp macro="" textlink="">
      <xdr:nvSpPr>
        <xdr:cNvPr id="183522" name="Line 200">
          <a:extLst>
            <a:ext uri="{FF2B5EF4-FFF2-40B4-BE49-F238E27FC236}">
              <a16:creationId xmlns:a16="http://schemas.microsoft.com/office/drawing/2014/main" id="{AEF9BF75-B3FD-44F4-90DB-68A22E2043C6}"/>
            </a:ext>
          </a:extLst>
        </xdr:cNvPr>
        <xdr:cNvSpPr>
          <a:spLocks noChangeShapeType="1"/>
        </xdr:cNvSpPr>
      </xdr:nvSpPr>
      <xdr:spPr bwMode="auto">
        <a:xfrm flipH="1" flipV="1">
          <a:off x="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44</xdr:row>
      <xdr:rowOff>0</xdr:rowOff>
    </xdr:from>
    <xdr:to>
      <xdr:col>7</xdr:col>
      <xdr:colOff>342900</xdr:colOff>
      <xdr:row>45</xdr:row>
      <xdr:rowOff>38100</xdr:rowOff>
    </xdr:to>
    <xdr:sp macro="" textlink="">
      <xdr:nvSpPr>
        <xdr:cNvPr id="183523" name="Line 201">
          <a:extLst>
            <a:ext uri="{FF2B5EF4-FFF2-40B4-BE49-F238E27FC236}">
              <a16:creationId xmlns:a16="http://schemas.microsoft.com/office/drawing/2014/main" id="{7C29DC66-08A0-4A3B-ADDB-02B3151D62C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44</xdr:row>
      <xdr:rowOff>0</xdr:rowOff>
    </xdr:from>
    <xdr:to>
      <xdr:col>4</xdr:col>
      <xdr:colOff>914400</xdr:colOff>
      <xdr:row>45</xdr:row>
      <xdr:rowOff>38100</xdr:rowOff>
    </xdr:to>
    <xdr:sp macro="" textlink="">
      <xdr:nvSpPr>
        <xdr:cNvPr id="183524" name="Line 202">
          <a:extLst>
            <a:ext uri="{FF2B5EF4-FFF2-40B4-BE49-F238E27FC236}">
              <a16:creationId xmlns:a16="http://schemas.microsoft.com/office/drawing/2014/main" id="{70CB4C7E-FE08-4B68-870D-803A8E6F84D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0</xdr:colOff>
      <xdr:row>45</xdr:row>
      <xdr:rowOff>38100</xdr:rowOff>
    </xdr:to>
    <xdr:sp macro="" textlink="">
      <xdr:nvSpPr>
        <xdr:cNvPr id="183525" name="Line 204">
          <a:extLst>
            <a:ext uri="{FF2B5EF4-FFF2-40B4-BE49-F238E27FC236}">
              <a16:creationId xmlns:a16="http://schemas.microsoft.com/office/drawing/2014/main" id="{E3987FBD-D859-40C6-9BB0-C0B64040F45D}"/>
            </a:ext>
          </a:extLst>
        </xdr:cNvPr>
        <xdr:cNvSpPr>
          <a:spLocks noChangeShapeType="1"/>
        </xdr:cNvSpPr>
      </xdr:nvSpPr>
      <xdr:spPr bwMode="auto">
        <a:xfrm flipH="1" flipV="1">
          <a:off x="89154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45</xdr:row>
      <xdr:rowOff>0</xdr:rowOff>
    </xdr:from>
    <xdr:to>
      <xdr:col>4</xdr:col>
      <xdr:colOff>22860</xdr:colOff>
      <xdr:row>46</xdr:row>
      <xdr:rowOff>38100</xdr:rowOff>
    </xdr:to>
    <xdr:sp macro="" textlink="">
      <xdr:nvSpPr>
        <xdr:cNvPr id="183526" name="Line 206">
          <a:extLst>
            <a:ext uri="{FF2B5EF4-FFF2-40B4-BE49-F238E27FC236}">
              <a16:creationId xmlns:a16="http://schemas.microsoft.com/office/drawing/2014/main" id="{0A43E30D-1571-4181-8BEF-5FE26AD4AB3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46</xdr:row>
      <xdr:rowOff>38100</xdr:rowOff>
    </xdr:to>
    <xdr:sp macro="" textlink="">
      <xdr:nvSpPr>
        <xdr:cNvPr id="183527" name="Line 207">
          <a:extLst>
            <a:ext uri="{FF2B5EF4-FFF2-40B4-BE49-F238E27FC236}">
              <a16:creationId xmlns:a16="http://schemas.microsoft.com/office/drawing/2014/main" id="{125536C9-5034-45D0-B385-86471C3E794A}"/>
            </a:ext>
          </a:extLst>
        </xdr:cNvPr>
        <xdr:cNvSpPr>
          <a:spLocks noChangeShapeType="1"/>
        </xdr:cNvSpPr>
      </xdr:nvSpPr>
      <xdr:spPr bwMode="auto">
        <a:xfrm flipH="1" flipV="1">
          <a:off x="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45</xdr:row>
      <xdr:rowOff>0</xdr:rowOff>
    </xdr:from>
    <xdr:to>
      <xdr:col>7</xdr:col>
      <xdr:colOff>342900</xdr:colOff>
      <xdr:row>46</xdr:row>
      <xdr:rowOff>38100</xdr:rowOff>
    </xdr:to>
    <xdr:sp macro="" textlink="">
      <xdr:nvSpPr>
        <xdr:cNvPr id="183528" name="Line 208">
          <a:extLst>
            <a:ext uri="{FF2B5EF4-FFF2-40B4-BE49-F238E27FC236}">
              <a16:creationId xmlns:a16="http://schemas.microsoft.com/office/drawing/2014/main" id="{A3C44F43-88E6-4E40-9F06-D25D601E6A6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45</xdr:row>
      <xdr:rowOff>0</xdr:rowOff>
    </xdr:from>
    <xdr:to>
      <xdr:col>4</xdr:col>
      <xdr:colOff>914400</xdr:colOff>
      <xdr:row>46</xdr:row>
      <xdr:rowOff>38100</xdr:rowOff>
    </xdr:to>
    <xdr:sp macro="" textlink="">
      <xdr:nvSpPr>
        <xdr:cNvPr id="183529" name="Line 209">
          <a:extLst>
            <a:ext uri="{FF2B5EF4-FFF2-40B4-BE49-F238E27FC236}">
              <a16:creationId xmlns:a16="http://schemas.microsoft.com/office/drawing/2014/main" id="{DA5C6940-EA5D-4B45-8EF3-A9837C430BB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0</xdr:colOff>
      <xdr:row>46</xdr:row>
      <xdr:rowOff>38100</xdr:rowOff>
    </xdr:to>
    <xdr:sp macro="" textlink="">
      <xdr:nvSpPr>
        <xdr:cNvPr id="183530" name="Line 211">
          <a:extLst>
            <a:ext uri="{FF2B5EF4-FFF2-40B4-BE49-F238E27FC236}">
              <a16:creationId xmlns:a16="http://schemas.microsoft.com/office/drawing/2014/main" id="{FE9E9030-89F6-4C2B-9C85-A4FF7A097AB1}"/>
            </a:ext>
          </a:extLst>
        </xdr:cNvPr>
        <xdr:cNvSpPr>
          <a:spLocks noChangeShapeType="1"/>
        </xdr:cNvSpPr>
      </xdr:nvSpPr>
      <xdr:spPr bwMode="auto">
        <a:xfrm flipH="1" flipV="1">
          <a:off x="89154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163</xdr:row>
      <xdr:rowOff>0</xdr:rowOff>
    </xdr:from>
    <xdr:to>
      <xdr:col>4</xdr:col>
      <xdr:colOff>22860</xdr:colOff>
      <xdr:row>170</xdr:row>
      <xdr:rowOff>0</xdr:rowOff>
    </xdr:to>
    <xdr:sp macro="" textlink="">
      <xdr:nvSpPr>
        <xdr:cNvPr id="183531" name="Line 213">
          <a:extLst>
            <a:ext uri="{FF2B5EF4-FFF2-40B4-BE49-F238E27FC236}">
              <a16:creationId xmlns:a16="http://schemas.microsoft.com/office/drawing/2014/main" id="{59502F03-1E8C-4FBE-BA7B-A66F5F09171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155400"/>
          <a:ext cx="0" cy="10210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48</xdr:row>
      <xdr:rowOff>38100</xdr:rowOff>
    </xdr:to>
    <xdr:sp macro="" textlink="">
      <xdr:nvSpPr>
        <xdr:cNvPr id="183532" name="Line 214">
          <a:extLst>
            <a:ext uri="{FF2B5EF4-FFF2-40B4-BE49-F238E27FC236}">
              <a16:creationId xmlns:a16="http://schemas.microsoft.com/office/drawing/2014/main" id="{7F5AB80F-798F-4DF4-A51A-B364762C0200}"/>
            </a:ext>
          </a:extLst>
        </xdr:cNvPr>
        <xdr:cNvSpPr>
          <a:spLocks noChangeShapeType="1"/>
        </xdr:cNvSpPr>
      </xdr:nvSpPr>
      <xdr:spPr bwMode="auto">
        <a:xfrm flipH="1" flipV="1">
          <a:off x="0" y="7071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163</xdr:row>
      <xdr:rowOff>0</xdr:rowOff>
    </xdr:from>
    <xdr:to>
      <xdr:col>7</xdr:col>
      <xdr:colOff>342900</xdr:colOff>
      <xdr:row>170</xdr:row>
      <xdr:rowOff>0</xdr:rowOff>
    </xdr:to>
    <xdr:sp macro="" textlink="">
      <xdr:nvSpPr>
        <xdr:cNvPr id="183533" name="Line 215">
          <a:extLst>
            <a:ext uri="{FF2B5EF4-FFF2-40B4-BE49-F238E27FC236}">
              <a16:creationId xmlns:a16="http://schemas.microsoft.com/office/drawing/2014/main" id="{7ACB0CD7-0373-4A42-9562-E52B3805EC7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155400"/>
          <a:ext cx="0" cy="10210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163</xdr:row>
      <xdr:rowOff>0</xdr:rowOff>
    </xdr:from>
    <xdr:to>
      <xdr:col>4</xdr:col>
      <xdr:colOff>914400</xdr:colOff>
      <xdr:row>170</xdr:row>
      <xdr:rowOff>0</xdr:rowOff>
    </xdr:to>
    <xdr:sp macro="" textlink="">
      <xdr:nvSpPr>
        <xdr:cNvPr id="183534" name="Line 216">
          <a:extLst>
            <a:ext uri="{FF2B5EF4-FFF2-40B4-BE49-F238E27FC236}">
              <a16:creationId xmlns:a16="http://schemas.microsoft.com/office/drawing/2014/main" id="{7FC8F984-5533-49BA-A183-226599BC6D0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155400"/>
          <a:ext cx="0" cy="10210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163</xdr:row>
      <xdr:rowOff>0</xdr:rowOff>
    </xdr:from>
    <xdr:to>
      <xdr:col>3</xdr:col>
      <xdr:colOff>0</xdr:colOff>
      <xdr:row>170</xdr:row>
      <xdr:rowOff>0</xdr:rowOff>
    </xdr:to>
    <xdr:sp macro="" textlink="">
      <xdr:nvSpPr>
        <xdr:cNvPr id="183535" name="Line 218">
          <a:extLst>
            <a:ext uri="{FF2B5EF4-FFF2-40B4-BE49-F238E27FC236}">
              <a16:creationId xmlns:a16="http://schemas.microsoft.com/office/drawing/2014/main" id="{351E0223-6EAB-4EF5-BB1C-228321FEA419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155400"/>
          <a:ext cx="0" cy="10210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48</xdr:row>
      <xdr:rowOff>0</xdr:rowOff>
    </xdr:from>
    <xdr:to>
      <xdr:col>4</xdr:col>
      <xdr:colOff>22860</xdr:colOff>
      <xdr:row>49</xdr:row>
      <xdr:rowOff>0</xdr:rowOff>
    </xdr:to>
    <xdr:sp macro="" textlink="">
      <xdr:nvSpPr>
        <xdr:cNvPr id="183536" name="Line 220">
          <a:extLst>
            <a:ext uri="{FF2B5EF4-FFF2-40B4-BE49-F238E27FC236}">
              <a16:creationId xmlns:a16="http://schemas.microsoft.com/office/drawing/2014/main" id="{E97C13D5-3FB0-47D5-B525-E6BE599007C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360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83537" name="Line 221">
          <a:extLst>
            <a:ext uri="{FF2B5EF4-FFF2-40B4-BE49-F238E27FC236}">
              <a16:creationId xmlns:a16="http://schemas.microsoft.com/office/drawing/2014/main" id="{78CB492D-C548-4328-9F3E-35547BC9209D}"/>
            </a:ext>
          </a:extLst>
        </xdr:cNvPr>
        <xdr:cNvSpPr>
          <a:spLocks noChangeShapeType="1"/>
        </xdr:cNvSpPr>
      </xdr:nvSpPr>
      <xdr:spPr bwMode="auto">
        <a:xfrm flipH="1" flipV="1">
          <a:off x="0" y="7360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48</xdr:row>
      <xdr:rowOff>0</xdr:rowOff>
    </xdr:from>
    <xdr:to>
      <xdr:col>7</xdr:col>
      <xdr:colOff>342900</xdr:colOff>
      <xdr:row>49</xdr:row>
      <xdr:rowOff>0</xdr:rowOff>
    </xdr:to>
    <xdr:sp macro="" textlink="">
      <xdr:nvSpPr>
        <xdr:cNvPr id="183538" name="Line 222">
          <a:extLst>
            <a:ext uri="{FF2B5EF4-FFF2-40B4-BE49-F238E27FC236}">
              <a16:creationId xmlns:a16="http://schemas.microsoft.com/office/drawing/2014/main" id="{7940B7A0-853B-45DF-BA21-005B62B3CE3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360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48</xdr:row>
      <xdr:rowOff>0</xdr:rowOff>
    </xdr:from>
    <xdr:to>
      <xdr:col>4</xdr:col>
      <xdr:colOff>914400</xdr:colOff>
      <xdr:row>49</xdr:row>
      <xdr:rowOff>0</xdr:rowOff>
    </xdr:to>
    <xdr:sp macro="" textlink="">
      <xdr:nvSpPr>
        <xdr:cNvPr id="183539" name="Line 223">
          <a:extLst>
            <a:ext uri="{FF2B5EF4-FFF2-40B4-BE49-F238E27FC236}">
              <a16:creationId xmlns:a16="http://schemas.microsoft.com/office/drawing/2014/main" id="{61EC5A7A-AC85-4841-9F1D-46375E4BCAD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360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183540" name="Line 225">
          <a:extLst>
            <a:ext uri="{FF2B5EF4-FFF2-40B4-BE49-F238E27FC236}">
              <a16:creationId xmlns:a16="http://schemas.microsoft.com/office/drawing/2014/main" id="{2662EF8F-845D-4AC1-ADE3-DC308BEB18AB}"/>
            </a:ext>
          </a:extLst>
        </xdr:cNvPr>
        <xdr:cNvSpPr>
          <a:spLocks noChangeShapeType="1"/>
        </xdr:cNvSpPr>
      </xdr:nvSpPr>
      <xdr:spPr bwMode="auto">
        <a:xfrm flipH="1" flipV="1">
          <a:off x="891540" y="7360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sp macro="" textlink="">
      <xdr:nvSpPr>
        <xdr:cNvPr id="183541" name="Line 228">
          <a:extLst>
            <a:ext uri="{FF2B5EF4-FFF2-40B4-BE49-F238E27FC236}">
              <a16:creationId xmlns:a16="http://schemas.microsoft.com/office/drawing/2014/main" id="{180AF1F3-8081-4E30-98F3-C6662B9D803C}"/>
            </a:ext>
          </a:extLst>
        </xdr:cNvPr>
        <xdr:cNvSpPr>
          <a:spLocks noChangeShapeType="1"/>
        </xdr:cNvSpPr>
      </xdr:nvSpPr>
      <xdr:spPr bwMode="auto">
        <a:xfrm flipH="1" flipV="1">
          <a:off x="0" y="750570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49</xdr:row>
      <xdr:rowOff>0</xdr:rowOff>
    </xdr:from>
    <xdr:to>
      <xdr:col>4</xdr:col>
      <xdr:colOff>22860</xdr:colOff>
      <xdr:row>49</xdr:row>
      <xdr:rowOff>38100</xdr:rowOff>
    </xdr:to>
    <xdr:sp macro="" textlink="">
      <xdr:nvSpPr>
        <xdr:cNvPr id="183542" name="Line 234">
          <a:extLst>
            <a:ext uri="{FF2B5EF4-FFF2-40B4-BE49-F238E27FC236}">
              <a16:creationId xmlns:a16="http://schemas.microsoft.com/office/drawing/2014/main" id="{DEFE504F-CC35-46F6-967D-3AC2AB9A82F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38100</xdr:rowOff>
    </xdr:to>
    <xdr:sp macro="" textlink="">
      <xdr:nvSpPr>
        <xdr:cNvPr id="183543" name="Line 235">
          <a:extLst>
            <a:ext uri="{FF2B5EF4-FFF2-40B4-BE49-F238E27FC236}">
              <a16:creationId xmlns:a16="http://schemas.microsoft.com/office/drawing/2014/main" id="{124AC370-1695-4565-A72F-D89BC8EEAB05}"/>
            </a:ext>
          </a:extLst>
        </xdr:cNvPr>
        <xdr:cNvSpPr>
          <a:spLocks noChangeShapeType="1"/>
        </xdr:cNvSpPr>
      </xdr:nvSpPr>
      <xdr:spPr bwMode="auto">
        <a:xfrm flipH="1" flipV="1">
          <a:off x="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49</xdr:row>
      <xdr:rowOff>0</xdr:rowOff>
    </xdr:from>
    <xdr:to>
      <xdr:col>7</xdr:col>
      <xdr:colOff>342900</xdr:colOff>
      <xdr:row>49</xdr:row>
      <xdr:rowOff>38100</xdr:rowOff>
    </xdr:to>
    <xdr:sp macro="" textlink="">
      <xdr:nvSpPr>
        <xdr:cNvPr id="183544" name="Line 236">
          <a:extLst>
            <a:ext uri="{FF2B5EF4-FFF2-40B4-BE49-F238E27FC236}">
              <a16:creationId xmlns:a16="http://schemas.microsoft.com/office/drawing/2014/main" id="{895E0478-60CE-4B10-93F2-3952BF3BC96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49</xdr:row>
      <xdr:rowOff>0</xdr:rowOff>
    </xdr:from>
    <xdr:to>
      <xdr:col>4</xdr:col>
      <xdr:colOff>914400</xdr:colOff>
      <xdr:row>49</xdr:row>
      <xdr:rowOff>38100</xdr:rowOff>
    </xdr:to>
    <xdr:sp macro="" textlink="">
      <xdr:nvSpPr>
        <xdr:cNvPr id="183545" name="Line 237">
          <a:extLst>
            <a:ext uri="{FF2B5EF4-FFF2-40B4-BE49-F238E27FC236}">
              <a16:creationId xmlns:a16="http://schemas.microsoft.com/office/drawing/2014/main" id="{D662CDA7-05CA-4009-893A-DC8E8A4E9DD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49</xdr:row>
      <xdr:rowOff>38100</xdr:rowOff>
    </xdr:to>
    <xdr:sp macro="" textlink="">
      <xdr:nvSpPr>
        <xdr:cNvPr id="183546" name="Line 239">
          <a:extLst>
            <a:ext uri="{FF2B5EF4-FFF2-40B4-BE49-F238E27FC236}">
              <a16:creationId xmlns:a16="http://schemas.microsoft.com/office/drawing/2014/main" id="{E0A1EEF8-1476-4E3E-A634-9A64D13AA0D1}"/>
            </a:ext>
          </a:extLst>
        </xdr:cNvPr>
        <xdr:cNvSpPr>
          <a:spLocks noChangeShapeType="1"/>
        </xdr:cNvSpPr>
      </xdr:nvSpPr>
      <xdr:spPr bwMode="auto">
        <a:xfrm flipH="1" flipV="1">
          <a:off x="89154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49</xdr:row>
      <xdr:rowOff>0</xdr:rowOff>
    </xdr:from>
    <xdr:to>
      <xdr:col>4</xdr:col>
      <xdr:colOff>22860</xdr:colOff>
      <xdr:row>50</xdr:row>
      <xdr:rowOff>38100</xdr:rowOff>
    </xdr:to>
    <xdr:sp macro="" textlink="">
      <xdr:nvSpPr>
        <xdr:cNvPr id="183547" name="Line 241">
          <a:extLst>
            <a:ext uri="{FF2B5EF4-FFF2-40B4-BE49-F238E27FC236}">
              <a16:creationId xmlns:a16="http://schemas.microsoft.com/office/drawing/2014/main" id="{613E6A7D-928B-4B86-B50E-45BEF53FBA6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50</xdr:row>
      <xdr:rowOff>38100</xdr:rowOff>
    </xdr:to>
    <xdr:sp macro="" textlink="">
      <xdr:nvSpPr>
        <xdr:cNvPr id="183548" name="Line 242">
          <a:extLst>
            <a:ext uri="{FF2B5EF4-FFF2-40B4-BE49-F238E27FC236}">
              <a16:creationId xmlns:a16="http://schemas.microsoft.com/office/drawing/2014/main" id="{AB4C6A92-EBEE-4E06-967F-4FE48615B0ED}"/>
            </a:ext>
          </a:extLst>
        </xdr:cNvPr>
        <xdr:cNvSpPr>
          <a:spLocks noChangeShapeType="1"/>
        </xdr:cNvSpPr>
      </xdr:nvSpPr>
      <xdr:spPr bwMode="auto">
        <a:xfrm flipH="1" flipV="1">
          <a:off x="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49</xdr:row>
      <xdr:rowOff>0</xdr:rowOff>
    </xdr:from>
    <xdr:to>
      <xdr:col>7</xdr:col>
      <xdr:colOff>342900</xdr:colOff>
      <xdr:row>50</xdr:row>
      <xdr:rowOff>38100</xdr:rowOff>
    </xdr:to>
    <xdr:sp macro="" textlink="">
      <xdr:nvSpPr>
        <xdr:cNvPr id="183549" name="Line 243">
          <a:extLst>
            <a:ext uri="{FF2B5EF4-FFF2-40B4-BE49-F238E27FC236}">
              <a16:creationId xmlns:a16="http://schemas.microsoft.com/office/drawing/2014/main" id="{96B5BE4C-C635-4F22-B4F9-7D57ADF1064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49</xdr:row>
      <xdr:rowOff>0</xdr:rowOff>
    </xdr:from>
    <xdr:to>
      <xdr:col>4</xdr:col>
      <xdr:colOff>914400</xdr:colOff>
      <xdr:row>50</xdr:row>
      <xdr:rowOff>38100</xdr:rowOff>
    </xdr:to>
    <xdr:sp macro="" textlink="">
      <xdr:nvSpPr>
        <xdr:cNvPr id="183550" name="Line 244">
          <a:extLst>
            <a:ext uri="{FF2B5EF4-FFF2-40B4-BE49-F238E27FC236}">
              <a16:creationId xmlns:a16="http://schemas.microsoft.com/office/drawing/2014/main" id="{2E4E6525-13E6-4DBD-A824-8775C0C4287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0</xdr:colOff>
      <xdr:row>50</xdr:row>
      <xdr:rowOff>38100</xdr:rowOff>
    </xdr:to>
    <xdr:sp macro="" textlink="">
      <xdr:nvSpPr>
        <xdr:cNvPr id="183551" name="Line 246">
          <a:extLst>
            <a:ext uri="{FF2B5EF4-FFF2-40B4-BE49-F238E27FC236}">
              <a16:creationId xmlns:a16="http://schemas.microsoft.com/office/drawing/2014/main" id="{05C053C5-9605-46DE-A3B7-B4E90E6D071A}"/>
            </a:ext>
          </a:extLst>
        </xdr:cNvPr>
        <xdr:cNvSpPr>
          <a:spLocks noChangeShapeType="1"/>
        </xdr:cNvSpPr>
      </xdr:nvSpPr>
      <xdr:spPr bwMode="auto">
        <a:xfrm flipH="1" flipV="1">
          <a:off x="89154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50</xdr:row>
      <xdr:rowOff>0</xdr:rowOff>
    </xdr:from>
    <xdr:to>
      <xdr:col>4</xdr:col>
      <xdr:colOff>22860</xdr:colOff>
      <xdr:row>51</xdr:row>
      <xdr:rowOff>0</xdr:rowOff>
    </xdr:to>
    <xdr:sp macro="" textlink="">
      <xdr:nvSpPr>
        <xdr:cNvPr id="183552" name="Line 248">
          <a:extLst>
            <a:ext uri="{FF2B5EF4-FFF2-40B4-BE49-F238E27FC236}">
              <a16:creationId xmlns:a16="http://schemas.microsoft.com/office/drawing/2014/main" id="{A9B726FC-4FA3-4BA9-B22D-77D182DF911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183553" name="Line 249">
          <a:extLst>
            <a:ext uri="{FF2B5EF4-FFF2-40B4-BE49-F238E27FC236}">
              <a16:creationId xmlns:a16="http://schemas.microsoft.com/office/drawing/2014/main" id="{5DE628F1-F705-4FFB-8943-8A211CDD18FE}"/>
            </a:ext>
          </a:extLst>
        </xdr:cNvPr>
        <xdr:cNvSpPr>
          <a:spLocks noChangeShapeType="1"/>
        </xdr:cNvSpPr>
      </xdr:nvSpPr>
      <xdr:spPr bwMode="auto">
        <a:xfrm flipH="1" flipV="1">
          <a:off x="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50</xdr:row>
      <xdr:rowOff>0</xdr:rowOff>
    </xdr:from>
    <xdr:to>
      <xdr:col>7</xdr:col>
      <xdr:colOff>342900</xdr:colOff>
      <xdr:row>51</xdr:row>
      <xdr:rowOff>0</xdr:rowOff>
    </xdr:to>
    <xdr:sp macro="" textlink="">
      <xdr:nvSpPr>
        <xdr:cNvPr id="183554" name="Line 250">
          <a:extLst>
            <a:ext uri="{FF2B5EF4-FFF2-40B4-BE49-F238E27FC236}">
              <a16:creationId xmlns:a16="http://schemas.microsoft.com/office/drawing/2014/main" id="{9BB3FBA4-A4AD-4FB5-98A6-C061508BC21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50</xdr:row>
      <xdr:rowOff>0</xdr:rowOff>
    </xdr:from>
    <xdr:to>
      <xdr:col>4</xdr:col>
      <xdr:colOff>914400</xdr:colOff>
      <xdr:row>51</xdr:row>
      <xdr:rowOff>0</xdr:rowOff>
    </xdr:to>
    <xdr:sp macro="" textlink="">
      <xdr:nvSpPr>
        <xdr:cNvPr id="183555" name="Line 251">
          <a:extLst>
            <a:ext uri="{FF2B5EF4-FFF2-40B4-BE49-F238E27FC236}">
              <a16:creationId xmlns:a16="http://schemas.microsoft.com/office/drawing/2014/main" id="{507B1EE2-AC98-4D11-86BE-57875033049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183556" name="Line 253">
          <a:extLst>
            <a:ext uri="{FF2B5EF4-FFF2-40B4-BE49-F238E27FC236}">
              <a16:creationId xmlns:a16="http://schemas.microsoft.com/office/drawing/2014/main" id="{2816BA35-181D-468E-9379-68DCF2084AEF}"/>
            </a:ext>
          </a:extLst>
        </xdr:cNvPr>
        <xdr:cNvSpPr>
          <a:spLocks noChangeShapeType="1"/>
        </xdr:cNvSpPr>
      </xdr:nvSpPr>
      <xdr:spPr bwMode="auto">
        <a:xfrm flipH="1" flipV="1">
          <a:off x="89154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10</xdr:row>
      <xdr:rowOff>22860</xdr:rowOff>
    </xdr:to>
    <xdr:sp macro="" textlink="">
      <xdr:nvSpPr>
        <xdr:cNvPr id="183557" name="Line 256">
          <a:extLst>
            <a:ext uri="{FF2B5EF4-FFF2-40B4-BE49-F238E27FC236}">
              <a16:creationId xmlns:a16="http://schemas.microsoft.com/office/drawing/2014/main" id="{C57665B7-6DA4-44FA-B3DB-488108CB5AAC}"/>
            </a:ext>
          </a:extLst>
        </xdr:cNvPr>
        <xdr:cNvSpPr>
          <a:spLocks noChangeShapeType="1"/>
        </xdr:cNvSpPr>
      </xdr:nvSpPr>
      <xdr:spPr bwMode="auto">
        <a:xfrm flipH="1" flipV="1">
          <a:off x="0" y="1501140"/>
          <a:ext cx="0" cy="3429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10</xdr:row>
      <xdr:rowOff>22860</xdr:rowOff>
    </xdr:to>
    <xdr:sp macro="" textlink="">
      <xdr:nvSpPr>
        <xdr:cNvPr id="183558" name="Line 261">
          <a:extLst>
            <a:ext uri="{FF2B5EF4-FFF2-40B4-BE49-F238E27FC236}">
              <a16:creationId xmlns:a16="http://schemas.microsoft.com/office/drawing/2014/main" id="{3EC33A28-4DA3-49B7-8D65-C2DFD2E308C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0114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51</xdr:row>
      <xdr:rowOff>0</xdr:rowOff>
    </xdr:from>
    <xdr:to>
      <xdr:col>4</xdr:col>
      <xdr:colOff>22860</xdr:colOff>
      <xdr:row>52</xdr:row>
      <xdr:rowOff>0</xdr:rowOff>
    </xdr:to>
    <xdr:sp macro="" textlink="">
      <xdr:nvSpPr>
        <xdr:cNvPr id="183559" name="Line 264">
          <a:extLst>
            <a:ext uri="{FF2B5EF4-FFF2-40B4-BE49-F238E27FC236}">
              <a16:creationId xmlns:a16="http://schemas.microsoft.com/office/drawing/2014/main" id="{87249E17-093A-437B-9D98-301EBBE7CFF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7952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52</xdr:row>
      <xdr:rowOff>0</xdr:rowOff>
    </xdr:to>
    <xdr:sp macro="" textlink="">
      <xdr:nvSpPr>
        <xdr:cNvPr id="183560" name="Line 265">
          <a:extLst>
            <a:ext uri="{FF2B5EF4-FFF2-40B4-BE49-F238E27FC236}">
              <a16:creationId xmlns:a16="http://schemas.microsoft.com/office/drawing/2014/main" id="{B58C6768-2396-4456-BB81-48D69D58A230}"/>
            </a:ext>
          </a:extLst>
        </xdr:cNvPr>
        <xdr:cNvSpPr>
          <a:spLocks noChangeShapeType="1"/>
        </xdr:cNvSpPr>
      </xdr:nvSpPr>
      <xdr:spPr bwMode="auto">
        <a:xfrm flipH="1" flipV="1">
          <a:off x="0" y="77952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51</xdr:row>
      <xdr:rowOff>0</xdr:rowOff>
    </xdr:from>
    <xdr:to>
      <xdr:col>7</xdr:col>
      <xdr:colOff>342900</xdr:colOff>
      <xdr:row>52</xdr:row>
      <xdr:rowOff>0</xdr:rowOff>
    </xdr:to>
    <xdr:sp macro="" textlink="">
      <xdr:nvSpPr>
        <xdr:cNvPr id="183561" name="Line 266">
          <a:extLst>
            <a:ext uri="{FF2B5EF4-FFF2-40B4-BE49-F238E27FC236}">
              <a16:creationId xmlns:a16="http://schemas.microsoft.com/office/drawing/2014/main" id="{682B73AE-08FB-436F-AB26-CA448512F34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7952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51</xdr:row>
      <xdr:rowOff>0</xdr:rowOff>
    </xdr:from>
    <xdr:to>
      <xdr:col>4</xdr:col>
      <xdr:colOff>914400</xdr:colOff>
      <xdr:row>52</xdr:row>
      <xdr:rowOff>0</xdr:rowOff>
    </xdr:to>
    <xdr:sp macro="" textlink="">
      <xdr:nvSpPr>
        <xdr:cNvPr id="183562" name="Line 267">
          <a:extLst>
            <a:ext uri="{FF2B5EF4-FFF2-40B4-BE49-F238E27FC236}">
              <a16:creationId xmlns:a16="http://schemas.microsoft.com/office/drawing/2014/main" id="{E75CA6D5-8992-4051-A469-0B56EF10702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7952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183563" name="Line 269">
          <a:extLst>
            <a:ext uri="{FF2B5EF4-FFF2-40B4-BE49-F238E27FC236}">
              <a16:creationId xmlns:a16="http://schemas.microsoft.com/office/drawing/2014/main" id="{DD58A23E-FFCA-4B15-BF7E-51C0B83E90AC}"/>
            </a:ext>
          </a:extLst>
        </xdr:cNvPr>
        <xdr:cNvSpPr>
          <a:spLocks noChangeShapeType="1"/>
        </xdr:cNvSpPr>
      </xdr:nvSpPr>
      <xdr:spPr bwMode="auto">
        <a:xfrm flipH="1" flipV="1">
          <a:off x="891540" y="77952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52</xdr:row>
      <xdr:rowOff>0</xdr:rowOff>
    </xdr:from>
    <xdr:to>
      <xdr:col>4</xdr:col>
      <xdr:colOff>22860</xdr:colOff>
      <xdr:row>52</xdr:row>
      <xdr:rowOff>38100</xdr:rowOff>
    </xdr:to>
    <xdr:sp macro="" textlink="">
      <xdr:nvSpPr>
        <xdr:cNvPr id="183564" name="Line 271">
          <a:extLst>
            <a:ext uri="{FF2B5EF4-FFF2-40B4-BE49-F238E27FC236}">
              <a16:creationId xmlns:a16="http://schemas.microsoft.com/office/drawing/2014/main" id="{60D9AC21-E49D-4D9A-A176-35BFA568582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38100</xdr:rowOff>
    </xdr:to>
    <xdr:sp macro="" textlink="">
      <xdr:nvSpPr>
        <xdr:cNvPr id="183565" name="Line 272">
          <a:extLst>
            <a:ext uri="{FF2B5EF4-FFF2-40B4-BE49-F238E27FC236}">
              <a16:creationId xmlns:a16="http://schemas.microsoft.com/office/drawing/2014/main" id="{0F4D4735-5B55-4561-BC15-7B4A357CF0AF}"/>
            </a:ext>
          </a:extLst>
        </xdr:cNvPr>
        <xdr:cNvSpPr>
          <a:spLocks noChangeShapeType="1"/>
        </xdr:cNvSpPr>
      </xdr:nvSpPr>
      <xdr:spPr bwMode="auto">
        <a:xfrm flipH="1" flipV="1">
          <a:off x="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52</xdr:row>
      <xdr:rowOff>0</xdr:rowOff>
    </xdr:from>
    <xdr:to>
      <xdr:col>7</xdr:col>
      <xdr:colOff>342900</xdr:colOff>
      <xdr:row>52</xdr:row>
      <xdr:rowOff>38100</xdr:rowOff>
    </xdr:to>
    <xdr:sp macro="" textlink="">
      <xdr:nvSpPr>
        <xdr:cNvPr id="183566" name="Line 273">
          <a:extLst>
            <a:ext uri="{FF2B5EF4-FFF2-40B4-BE49-F238E27FC236}">
              <a16:creationId xmlns:a16="http://schemas.microsoft.com/office/drawing/2014/main" id="{B9F98A8B-6D58-400B-9B17-84AF4BA6942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52</xdr:row>
      <xdr:rowOff>0</xdr:rowOff>
    </xdr:from>
    <xdr:to>
      <xdr:col>4</xdr:col>
      <xdr:colOff>914400</xdr:colOff>
      <xdr:row>52</xdr:row>
      <xdr:rowOff>38100</xdr:rowOff>
    </xdr:to>
    <xdr:sp macro="" textlink="">
      <xdr:nvSpPr>
        <xdr:cNvPr id="183567" name="Line 274">
          <a:extLst>
            <a:ext uri="{FF2B5EF4-FFF2-40B4-BE49-F238E27FC236}">
              <a16:creationId xmlns:a16="http://schemas.microsoft.com/office/drawing/2014/main" id="{5F3206DF-D37F-45A3-8BB1-B790C9E7A74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38100</xdr:rowOff>
    </xdr:to>
    <xdr:sp macro="" textlink="">
      <xdr:nvSpPr>
        <xdr:cNvPr id="183568" name="Line 276">
          <a:extLst>
            <a:ext uri="{FF2B5EF4-FFF2-40B4-BE49-F238E27FC236}">
              <a16:creationId xmlns:a16="http://schemas.microsoft.com/office/drawing/2014/main" id="{D2EFDA05-301B-458B-A4BB-669827AC72A9}"/>
            </a:ext>
          </a:extLst>
        </xdr:cNvPr>
        <xdr:cNvSpPr>
          <a:spLocks noChangeShapeType="1"/>
        </xdr:cNvSpPr>
      </xdr:nvSpPr>
      <xdr:spPr bwMode="auto">
        <a:xfrm flipH="1" flipV="1">
          <a:off x="89154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52</xdr:row>
      <xdr:rowOff>0</xdr:rowOff>
    </xdr:from>
    <xdr:to>
      <xdr:col>4</xdr:col>
      <xdr:colOff>22860</xdr:colOff>
      <xdr:row>54</xdr:row>
      <xdr:rowOff>38100</xdr:rowOff>
    </xdr:to>
    <xdr:sp macro="" textlink="">
      <xdr:nvSpPr>
        <xdr:cNvPr id="183569" name="Line 278">
          <a:extLst>
            <a:ext uri="{FF2B5EF4-FFF2-40B4-BE49-F238E27FC236}">
              <a16:creationId xmlns:a16="http://schemas.microsoft.com/office/drawing/2014/main" id="{9A959EE5-96D0-474D-B54E-B9F564716BC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9400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0</xdr:colOff>
      <xdr:row>54</xdr:row>
      <xdr:rowOff>38100</xdr:rowOff>
    </xdr:to>
    <xdr:sp macro="" textlink="">
      <xdr:nvSpPr>
        <xdr:cNvPr id="183570" name="Line 279">
          <a:extLst>
            <a:ext uri="{FF2B5EF4-FFF2-40B4-BE49-F238E27FC236}">
              <a16:creationId xmlns:a16="http://schemas.microsoft.com/office/drawing/2014/main" id="{E12E302E-EE1D-415E-B9E3-BF3EF0ECF07A}"/>
            </a:ext>
          </a:extLst>
        </xdr:cNvPr>
        <xdr:cNvSpPr>
          <a:spLocks noChangeShapeType="1"/>
        </xdr:cNvSpPr>
      </xdr:nvSpPr>
      <xdr:spPr bwMode="auto">
        <a:xfrm flipH="1" flipV="1">
          <a:off x="0" y="79400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52</xdr:row>
      <xdr:rowOff>0</xdr:rowOff>
    </xdr:from>
    <xdr:to>
      <xdr:col>7</xdr:col>
      <xdr:colOff>342900</xdr:colOff>
      <xdr:row>54</xdr:row>
      <xdr:rowOff>38100</xdr:rowOff>
    </xdr:to>
    <xdr:sp macro="" textlink="">
      <xdr:nvSpPr>
        <xdr:cNvPr id="183571" name="Line 280">
          <a:extLst>
            <a:ext uri="{FF2B5EF4-FFF2-40B4-BE49-F238E27FC236}">
              <a16:creationId xmlns:a16="http://schemas.microsoft.com/office/drawing/2014/main" id="{AA6323B8-346A-487C-96D4-0E29EE123CB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9400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52</xdr:row>
      <xdr:rowOff>0</xdr:rowOff>
    </xdr:from>
    <xdr:to>
      <xdr:col>4</xdr:col>
      <xdr:colOff>914400</xdr:colOff>
      <xdr:row>54</xdr:row>
      <xdr:rowOff>38100</xdr:rowOff>
    </xdr:to>
    <xdr:sp macro="" textlink="">
      <xdr:nvSpPr>
        <xdr:cNvPr id="183572" name="Line 281">
          <a:extLst>
            <a:ext uri="{FF2B5EF4-FFF2-40B4-BE49-F238E27FC236}">
              <a16:creationId xmlns:a16="http://schemas.microsoft.com/office/drawing/2014/main" id="{CA49F0B9-4A54-4975-B069-2A78C428E22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79400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54</xdr:row>
      <xdr:rowOff>38100</xdr:rowOff>
    </xdr:to>
    <xdr:sp macro="" textlink="">
      <xdr:nvSpPr>
        <xdr:cNvPr id="183573" name="Line 283">
          <a:extLst>
            <a:ext uri="{FF2B5EF4-FFF2-40B4-BE49-F238E27FC236}">
              <a16:creationId xmlns:a16="http://schemas.microsoft.com/office/drawing/2014/main" id="{774661C0-571A-40A3-99B1-D31E948E2317}"/>
            </a:ext>
          </a:extLst>
        </xdr:cNvPr>
        <xdr:cNvSpPr>
          <a:spLocks noChangeShapeType="1"/>
        </xdr:cNvSpPr>
      </xdr:nvSpPr>
      <xdr:spPr bwMode="auto">
        <a:xfrm flipH="1" flipV="1">
          <a:off x="891540" y="79400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54</xdr:row>
      <xdr:rowOff>0</xdr:rowOff>
    </xdr:from>
    <xdr:to>
      <xdr:col>4</xdr:col>
      <xdr:colOff>22860</xdr:colOff>
      <xdr:row>55</xdr:row>
      <xdr:rowOff>0</xdr:rowOff>
    </xdr:to>
    <xdr:sp macro="" textlink="">
      <xdr:nvSpPr>
        <xdr:cNvPr id="183574" name="Line 285">
          <a:extLst>
            <a:ext uri="{FF2B5EF4-FFF2-40B4-BE49-F238E27FC236}">
              <a16:creationId xmlns:a16="http://schemas.microsoft.com/office/drawing/2014/main" id="{D236DD8E-160A-406F-AD87-1FC26A3A20E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2296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55</xdr:row>
      <xdr:rowOff>0</xdr:rowOff>
    </xdr:to>
    <xdr:sp macro="" textlink="">
      <xdr:nvSpPr>
        <xdr:cNvPr id="183575" name="Line 286">
          <a:extLst>
            <a:ext uri="{FF2B5EF4-FFF2-40B4-BE49-F238E27FC236}">
              <a16:creationId xmlns:a16="http://schemas.microsoft.com/office/drawing/2014/main" id="{6C8EDCE6-4B89-4A2F-A4BE-170FB4014044}"/>
            </a:ext>
          </a:extLst>
        </xdr:cNvPr>
        <xdr:cNvSpPr>
          <a:spLocks noChangeShapeType="1"/>
        </xdr:cNvSpPr>
      </xdr:nvSpPr>
      <xdr:spPr bwMode="auto">
        <a:xfrm flipH="1" flipV="1">
          <a:off x="0" y="82296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54</xdr:row>
      <xdr:rowOff>0</xdr:rowOff>
    </xdr:from>
    <xdr:to>
      <xdr:col>7</xdr:col>
      <xdr:colOff>342900</xdr:colOff>
      <xdr:row>55</xdr:row>
      <xdr:rowOff>0</xdr:rowOff>
    </xdr:to>
    <xdr:sp macro="" textlink="">
      <xdr:nvSpPr>
        <xdr:cNvPr id="183576" name="Line 287">
          <a:extLst>
            <a:ext uri="{FF2B5EF4-FFF2-40B4-BE49-F238E27FC236}">
              <a16:creationId xmlns:a16="http://schemas.microsoft.com/office/drawing/2014/main" id="{40EC52AD-E7FC-42A6-BBE3-B4B134C62A7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2296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54</xdr:row>
      <xdr:rowOff>0</xdr:rowOff>
    </xdr:from>
    <xdr:to>
      <xdr:col>4</xdr:col>
      <xdr:colOff>914400</xdr:colOff>
      <xdr:row>55</xdr:row>
      <xdr:rowOff>0</xdr:rowOff>
    </xdr:to>
    <xdr:sp macro="" textlink="">
      <xdr:nvSpPr>
        <xdr:cNvPr id="183577" name="Line 288">
          <a:extLst>
            <a:ext uri="{FF2B5EF4-FFF2-40B4-BE49-F238E27FC236}">
              <a16:creationId xmlns:a16="http://schemas.microsoft.com/office/drawing/2014/main" id="{542455BD-C10A-494E-A160-3E218BF2619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2296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83578" name="Line 290">
          <a:extLst>
            <a:ext uri="{FF2B5EF4-FFF2-40B4-BE49-F238E27FC236}">
              <a16:creationId xmlns:a16="http://schemas.microsoft.com/office/drawing/2014/main" id="{A458B778-2D28-454A-A4BA-4F4E1CBE99E9}"/>
            </a:ext>
          </a:extLst>
        </xdr:cNvPr>
        <xdr:cNvSpPr>
          <a:spLocks noChangeShapeType="1"/>
        </xdr:cNvSpPr>
      </xdr:nvSpPr>
      <xdr:spPr bwMode="auto">
        <a:xfrm flipH="1" flipV="1">
          <a:off x="891540" y="82296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55</xdr:row>
      <xdr:rowOff>0</xdr:rowOff>
    </xdr:from>
    <xdr:to>
      <xdr:col>4</xdr:col>
      <xdr:colOff>22860</xdr:colOff>
      <xdr:row>55</xdr:row>
      <xdr:rowOff>38100</xdr:rowOff>
    </xdr:to>
    <xdr:sp macro="" textlink="">
      <xdr:nvSpPr>
        <xdr:cNvPr id="183579" name="Line 292">
          <a:extLst>
            <a:ext uri="{FF2B5EF4-FFF2-40B4-BE49-F238E27FC236}">
              <a16:creationId xmlns:a16="http://schemas.microsoft.com/office/drawing/2014/main" id="{BE827D5A-C090-4353-9211-467C3D44403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3743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0</xdr:colOff>
      <xdr:row>55</xdr:row>
      <xdr:rowOff>38100</xdr:rowOff>
    </xdr:to>
    <xdr:sp macro="" textlink="">
      <xdr:nvSpPr>
        <xdr:cNvPr id="183580" name="Line 293">
          <a:extLst>
            <a:ext uri="{FF2B5EF4-FFF2-40B4-BE49-F238E27FC236}">
              <a16:creationId xmlns:a16="http://schemas.microsoft.com/office/drawing/2014/main" id="{816EB161-6802-4CA7-842B-B559091DD63D}"/>
            </a:ext>
          </a:extLst>
        </xdr:cNvPr>
        <xdr:cNvSpPr>
          <a:spLocks noChangeShapeType="1"/>
        </xdr:cNvSpPr>
      </xdr:nvSpPr>
      <xdr:spPr bwMode="auto">
        <a:xfrm flipH="1" flipV="1">
          <a:off x="0" y="83743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55</xdr:row>
      <xdr:rowOff>0</xdr:rowOff>
    </xdr:from>
    <xdr:to>
      <xdr:col>7</xdr:col>
      <xdr:colOff>342900</xdr:colOff>
      <xdr:row>55</xdr:row>
      <xdr:rowOff>38100</xdr:rowOff>
    </xdr:to>
    <xdr:sp macro="" textlink="">
      <xdr:nvSpPr>
        <xdr:cNvPr id="183581" name="Line 294">
          <a:extLst>
            <a:ext uri="{FF2B5EF4-FFF2-40B4-BE49-F238E27FC236}">
              <a16:creationId xmlns:a16="http://schemas.microsoft.com/office/drawing/2014/main" id="{6F4649C7-CAD4-4CE0-B9B7-B11EF49460C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3743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55</xdr:row>
      <xdr:rowOff>0</xdr:rowOff>
    </xdr:from>
    <xdr:to>
      <xdr:col>4</xdr:col>
      <xdr:colOff>914400</xdr:colOff>
      <xdr:row>55</xdr:row>
      <xdr:rowOff>38100</xdr:rowOff>
    </xdr:to>
    <xdr:sp macro="" textlink="">
      <xdr:nvSpPr>
        <xdr:cNvPr id="183582" name="Line 295">
          <a:extLst>
            <a:ext uri="{FF2B5EF4-FFF2-40B4-BE49-F238E27FC236}">
              <a16:creationId xmlns:a16="http://schemas.microsoft.com/office/drawing/2014/main" id="{203CC619-1044-4735-9977-54142D56CDB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3743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38100</xdr:rowOff>
    </xdr:to>
    <xdr:sp macro="" textlink="">
      <xdr:nvSpPr>
        <xdr:cNvPr id="183583" name="Line 297">
          <a:extLst>
            <a:ext uri="{FF2B5EF4-FFF2-40B4-BE49-F238E27FC236}">
              <a16:creationId xmlns:a16="http://schemas.microsoft.com/office/drawing/2014/main" id="{1324894D-A0F1-4180-A488-CB434873AB45}"/>
            </a:ext>
          </a:extLst>
        </xdr:cNvPr>
        <xdr:cNvSpPr>
          <a:spLocks noChangeShapeType="1"/>
        </xdr:cNvSpPr>
      </xdr:nvSpPr>
      <xdr:spPr bwMode="auto">
        <a:xfrm flipH="1" flipV="1">
          <a:off x="891540" y="83743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55</xdr:row>
      <xdr:rowOff>0</xdr:rowOff>
    </xdr:from>
    <xdr:to>
      <xdr:col>4</xdr:col>
      <xdr:colOff>22860</xdr:colOff>
      <xdr:row>57</xdr:row>
      <xdr:rowOff>38100</xdr:rowOff>
    </xdr:to>
    <xdr:sp macro="" textlink="">
      <xdr:nvSpPr>
        <xdr:cNvPr id="183584" name="Line 299">
          <a:extLst>
            <a:ext uri="{FF2B5EF4-FFF2-40B4-BE49-F238E27FC236}">
              <a16:creationId xmlns:a16="http://schemas.microsoft.com/office/drawing/2014/main" id="{1AA7DCE4-B220-4C27-BF39-BA4BF920B79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37438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0</xdr:colOff>
      <xdr:row>57</xdr:row>
      <xdr:rowOff>38100</xdr:rowOff>
    </xdr:to>
    <xdr:sp macro="" textlink="">
      <xdr:nvSpPr>
        <xdr:cNvPr id="183585" name="Line 300">
          <a:extLst>
            <a:ext uri="{FF2B5EF4-FFF2-40B4-BE49-F238E27FC236}">
              <a16:creationId xmlns:a16="http://schemas.microsoft.com/office/drawing/2014/main" id="{04F63744-A657-434A-8F74-F954C33C5E23}"/>
            </a:ext>
          </a:extLst>
        </xdr:cNvPr>
        <xdr:cNvSpPr>
          <a:spLocks noChangeShapeType="1"/>
        </xdr:cNvSpPr>
      </xdr:nvSpPr>
      <xdr:spPr bwMode="auto">
        <a:xfrm flipH="1" flipV="1">
          <a:off x="0" y="837438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55</xdr:row>
      <xdr:rowOff>0</xdr:rowOff>
    </xdr:from>
    <xdr:to>
      <xdr:col>7</xdr:col>
      <xdr:colOff>342900</xdr:colOff>
      <xdr:row>57</xdr:row>
      <xdr:rowOff>38100</xdr:rowOff>
    </xdr:to>
    <xdr:sp macro="" textlink="">
      <xdr:nvSpPr>
        <xdr:cNvPr id="183586" name="Line 301">
          <a:extLst>
            <a:ext uri="{FF2B5EF4-FFF2-40B4-BE49-F238E27FC236}">
              <a16:creationId xmlns:a16="http://schemas.microsoft.com/office/drawing/2014/main" id="{45AAC1F2-1E34-4EDD-881D-77A03C6B3C4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37438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55</xdr:row>
      <xdr:rowOff>0</xdr:rowOff>
    </xdr:from>
    <xdr:to>
      <xdr:col>4</xdr:col>
      <xdr:colOff>914400</xdr:colOff>
      <xdr:row>57</xdr:row>
      <xdr:rowOff>38100</xdr:rowOff>
    </xdr:to>
    <xdr:sp macro="" textlink="">
      <xdr:nvSpPr>
        <xdr:cNvPr id="183587" name="Line 302">
          <a:extLst>
            <a:ext uri="{FF2B5EF4-FFF2-40B4-BE49-F238E27FC236}">
              <a16:creationId xmlns:a16="http://schemas.microsoft.com/office/drawing/2014/main" id="{591F5D1F-1315-4560-A656-29AAA10B489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37438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57</xdr:row>
      <xdr:rowOff>38100</xdr:rowOff>
    </xdr:to>
    <xdr:sp macro="" textlink="">
      <xdr:nvSpPr>
        <xdr:cNvPr id="183588" name="Line 304">
          <a:extLst>
            <a:ext uri="{FF2B5EF4-FFF2-40B4-BE49-F238E27FC236}">
              <a16:creationId xmlns:a16="http://schemas.microsoft.com/office/drawing/2014/main" id="{92DADE01-7E06-491B-B8B4-D4289A6DF60E}"/>
            </a:ext>
          </a:extLst>
        </xdr:cNvPr>
        <xdr:cNvSpPr>
          <a:spLocks noChangeShapeType="1"/>
        </xdr:cNvSpPr>
      </xdr:nvSpPr>
      <xdr:spPr bwMode="auto">
        <a:xfrm flipH="1" flipV="1">
          <a:off x="891540" y="837438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57</xdr:row>
      <xdr:rowOff>0</xdr:rowOff>
    </xdr:from>
    <xdr:to>
      <xdr:col>4</xdr:col>
      <xdr:colOff>22860</xdr:colOff>
      <xdr:row>58</xdr:row>
      <xdr:rowOff>30480</xdr:rowOff>
    </xdr:to>
    <xdr:sp macro="" textlink="">
      <xdr:nvSpPr>
        <xdr:cNvPr id="183589" name="Line 306">
          <a:extLst>
            <a:ext uri="{FF2B5EF4-FFF2-40B4-BE49-F238E27FC236}">
              <a16:creationId xmlns:a16="http://schemas.microsoft.com/office/drawing/2014/main" id="{35996981-7091-441F-9D09-2CBB754D59D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663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0</xdr:colOff>
      <xdr:row>58</xdr:row>
      <xdr:rowOff>30480</xdr:rowOff>
    </xdr:to>
    <xdr:sp macro="" textlink="">
      <xdr:nvSpPr>
        <xdr:cNvPr id="183590" name="Line 307">
          <a:extLst>
            <a:ext uri="{FF2B5EF4-FFF2-40B4-BE49-F238E27FC236}">
              <a16:creationId xmlns:a16="http://schemas.microsoft.com/office/drawing/2014/main" id="{E5818381-6F81-49C4-838E-A365AD4D39C5}"/>
            </a:ext>
          </a:extLst>
        </xdr:cNvPr>
        <xdr:cNvSpPr>
          <a:spLocks noChangeShapeType="1"/>
        </xdr:cNvSpPr>
      </xdr:nvSpPr>
      <xdr:spPr bwMode="auto">
        <a:xfrm flipH="1" flipV="1">
          <a:off x="0" y="8663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57</xdr:row>
      <xdr:rowOff>0</xdr:rowOff>
    </xdr:from>
    <xdr:to>
      <xdr:col>7</xdr:col>
      <xdr:colOff>342900</xdr:colOff>
      <xdr:row>58</xdr:row>
      <xdr:rowOff>30480</xdr:rowOff>
    </xdr:to>
    <xdr:sp macro="" textlink="">
      <xdr:nvSpPr>
        <xdr:cNvPr id="183591" name="Line 308">
          <a:extLst>
            <a:ext uri="{FF2B5EF4-FFF2-40B4-BE49-F238E27FC236}">
              <a16:creationId xmlns:a16="http://schemas.microsoft.com/office/drawing/2014/main" id="{1487109B-28D6-410C-AC72-5EDB4E218A0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663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57</xdr:row>
      <xdr:rowOff>0</xdr:rowOff>
    </xdr:from>
    <xdr:to>
      <xdr:col>4</xdr:col>
      <xdr:colOff>914400</xdr:colOff>
      <xdr:row>58</xdr:row>
      <xdr:rowOff>30480</xdr:rowOff>
    </xdr:to>
    <xdr:sp macro="" textlink="">
      <xdr:nvSpPr>
        <xdr:cNvPr id="183592" name="Line 309">
          <a:extLst>
            <a:ext uri="{FF2B5EF4-FFF2-40B4-BE49-F238E27FC236}">
              <a16:creationId xmlns:a16="http://schemas.microsoft.com/office/drawing/2014/main" id="{4842C049-C1C9-4827-A865-3C20FEE48ED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663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0</xdr:colOff>
      <xdr:row>58</xdr:row>
      <xdr:rowOff>30480</xdr:rowOff>
    </xdr:to>
    <xdr:sp macro="" textlink="">
      <xdr:nvSpPr>
        <xdr:cNvPr id="183593" name="Line 311">
          <a:extLst>
            <a:ext uri="{FF2B5EF4-FFF2-40B4-BE49-F238E27FC236}">
              <a16:creationId xmlns:a16="http://schemas.microsoft.com/office/drawing/2014/main" id="{D6DD2B5B-C98B-408C-80A2-0244EF8AA38F}"/>
            </a:ext>
          </a:extLst>
        </xdr:cNvPr>
        <xdr:cNvSpPr>
          <a:spLocks noChangeShapeType="1"/>
        </xdr:cNvSpPr>
      </xdr:nvSpPr>
      <xdr:spPr bwMode="auto">
        <a:xfrm flipH="1" flipV="1">
          <a:off x="891540" y="8663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58</xdr:row>
      <xdr:rowOff>0</xdr:rowOff>
    </xdr:from>
    <xdr:to>
      <xdr:col>4</xdr:col>
      <xdr:colOff>22860</xdr:colOff>
      <xdr:row>59</xdr:row>
      <xdr:rowOff>38100</xdr:rowOff>
    </xdr:to>
    <xdr:sp macro="" textlink="">
      <xdr:nvSpPr>
        <xdr:cNvPr id="183594" name="Line 313">
          <a:extLst>
            <a:ext uri="{FF2B5EF4-FFF2-40B4-BE49-F238E27FC236}">
              <a16:creationId xmlns:a16="http://schemas.microsoft.com/office/drawing/2014/main" id="{A889BDC4-83FC-40B3-A3DF-04A2016584E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816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59</xdr:row>
      <xdr:rowOff>38100</xdr:rowOff>
    </xdr:to>
    <xdr:sp macro="" textlink="">
      <xdr:nvSpPr>
        <xdr:cNvPr id="183595" name="Line 314">
          <a:extLst>
            <a:ext uri="{FF2B5EF4-FFF2-40B4-BE49-F238E27FC236}">
              <a16:creationId xmlns:a16="http://schemas.microsoft.com/office/drawing/2014/main" id="{90FFF8D7-865A-4D24-91EA-DBC80E2C7C19}"/>
            </a:ext>
          </a:extLst>
        </xdr:cNvPr>
        <xdr:cNvSpPr>
          <a:spLocks noChangeShapeType="1"/>
        </xdr:cNvSpPr>
      </xdr:nvSpPr>
      <xdr:spPr bwMode="auto">
        <a:xfrm flipH="1" flipV="1">
          <a:off x="0" y="8816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58</xdr:row>
      <xdr:rowOff>0</xdr:rowOff>
    </xdr:from>
    <xdr:to>
      <xdr:col>7</xdr:col>
      <xdr:colOff>342900</xdr:colOff>
      <xdr:row>59</xdr:row>
      <xdr:rowOff>38100</xdr:rowOff>
    </xdr:to>
    <xdr:sp macro="" textlink="">
      <xdr:nvSpPr>
        <xdr:cNvPr id="183596" name="Line 315">
          <a:extLst>
            <a:ext uri="{FF2B5EF4-FFF2-40B4-BE49-F238E27FC236}">
              <a16:creationId xmlns:a16="http://schemas.microsoft.com/office/drawing/2014/main" id="{7B5A4DD6-D8C0-4C94-A448-595982A5249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816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58</xdr:row>
      <xdr:rowOff>0</xdr:rowOff>
    </xdr:from>
    <xdr:to>
      <xdr:col>4</xdr:col>
      <xdr:colOff>914400</xdr:colOff>
      <xdr:row>59</xdr:row>
      <xdr:rowOff>38100</xdr:rowOff>
    </xdr:to>
    <xdr:sp macro="" textlink="">
      <xdr:nvSpPr>
        <xdr:cNvPr id="183597" name="Line 316">
          <a:extLst>
            <a:ext uri="{FF2B5EF4-FFF2-40B4-BE49-F238E27FC236}">
              <a16:creationId xmlns:a16="http://schemas.microsoft.com/office/drawing/2014/main" id="{6DF32CD0-F580-4D64-8FA7-9C77900B45E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816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58</xdr:row>
      <xdr:rowOff>0</xdr:rowOff>
    </xdr:from>
    <xdr:to>
      <xdr:col>3</xdr:col>
      <xdr:colOff>0</xdr:colOff>
      <xdr:row>59</xdr:row>
      <xdr:rowOff>38100</xdr:rowOff>
    </xdr:to>
    <xdr:sp macro="" textlink="">
      <xdr:nvSpPr>
        <xdr:cNvPr id="183598" name="Line 318">
          <a:extLst>
            <a:ext uri="{FF2B5EF4-FFF2-40B4-BE49-F238E27FC236}">
              <a16:creationId xmlns:a16="http://schemas.microsoft.com/office/drawing/2014/main" id="{70138DF6-2FA2-4EB4-99CC-14543FB4FEF8}"/>
            </a:ext>
          </a:extLst>
        </xdr:cNvPr>
        <xdr:cNvSpPr>
          <a:spLocks noChangeShapeType="1"/>
        </xdr:cNvSpPr>
      </xdr:nvSpPr>
      <xdr:spPr bwMode="auto">
        <a:xfrm flipH="1" flipV="1">
          <a:off x="891540" y="8816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59</xdr:row>
      <xdr:rowOff>0</xdr:rowOff>
    </xdr:from>
    <xdr:to>
      <xdr:col>4</xdr:col>
      <xdr:colOff>22860</xdr:colOff>
      <xdr:row>61</xdr:row>
      <xdr:rowOff>38100</xdr:rowOff>
    </xdr:to>
    <xdr:sp macro="" textlink="">
      <xdr:nvSpPr>
        <xdr:cNvPr id="183599" name="Line 320">
          <a:extLst>
            <a:ext uri="{FF2B5EF4-FFF2-40B4-BE49-F238E27FC236}">
              <a16:creationId xmlns:a16="http://schemas.microsoft.com/office/drawing/2014/main" id="{281C1791-E12D-4C69-9AE1-AF257AFC335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9611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0</xdr:colOff>
      <xdr:row>61</xdr:row>
      <xdr:rowOff>38100</xdr:rowOff>
    </xdr:to>
    <xdr:sp macro="" textlink="">
      <xdr:nvSpPr>
        <xdr:cNvPr id="183600" name="Line 321">
          <a:extLst>
            <a:ext uri="{FF2B5EF4-FFF2-40B4-BE49-F238E27FC236}">
              <a16:creationId xmlns:a16="http://schemas.microsoft.com/office/drawing/2014/main" id="{E6A5D131-9056-4E7B-9C59-8989D0C0E3C9}"/>
            </a:ext>
          </a:extLst>
        </xdr:cNvPr>
        <xdr:cNvSpPr>
          <a:spLocks noChangeShapeType="1"/>
        </xdr:cNvSpPr>
      </xdr:nvSpPr>
      <xdr:spPr bwMode="auto">
        <a:xfrm flipH="1" flipV="1">
          <a:off x="0" y="89611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59</xdr:row>
      <xdr:rowOff>0</xdr:rowOff>
    </xdr:from>
    <xdr:to>
      <xdr:col>7</xdr:col>
      <xdr:colOff>342900</xdr:colOff>
      <xdr:row>61</xdr:row>
      <xdr:rowOff>38100</xdr:rowOff>
    </xdr:to>
    <xdr:sp macro="" textlink="">
      <xdr:nvSpPr>
        <xdr:cNvPr id="183601" name="Line 322">
          <a:extLst>
            <a:ext uri="{FF2B5EF4-FFF2-40B4-BE49-F238E27FC236}">
              <a16:creationId xmlns:a16="http://schemas.microsoft.com/office/drawing/2014/main" id="{E60C8BDB-FB97-4AB9-A5E6-69DE7E5102A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9611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59</xdr:row>
      <xdr:rowOff>0</xdr:rowOff>
    </xdr:from>
    <xdr:to>
      <xdr:col>4</xdr:col>
      <xdr:colOff>914400</xdr:colOff>
      <xdr:row>61</xdr:row>
      <xdr:rowOff>38100</xdr:rowOff>
    </xdr:to>
    <xdr:sp macro="" textlink="">
      <xdr:nvSpPr>
        <xdr:cNvPr id="183602" name="Line 323">
          <a:extLst>
            <a:ext uri="{FF2B5EF4-FFF2-40B4-BE49-F238E27FC236}">
              <a16:creationId xmlns:a16="http://schemas.microsoft.com/office/drawing/2014/main" id="{0ABCB977-49B8-4038-ADB6-0B9479537BB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9611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61</xdr:row>
      <xdr:rowOff>38100</xdr:rowOff>
    </xdr:to>
    <xdr:sp macro="" textlink="">
      <xdr:nvSpPr>
        <xdr:cNvPr id="183603" name="Line 325">
          <a:extLst>
            <a:ext uri="{FF2B5EF4-FFF2-40B4-BE49-F238E27FC236}">
              <a16:creationId xmlns:a16="http://schemas.microsoft.com/office/drawing/2014/main" id="{849F8688-5CCF-42E5-98AC-E8B38FEC90E7}"/>
            </a:ext>
          </a:extLst>
        </xdr:cNvPr>
        <xdr:cNvSpPr>
          <a:spLocks noChangeShapeType="1"/>
        </xdr:cNvSpPr>
      </xdr:nvSpPr>
      <xdr:spPr bwMode="auto">
        <a:xfrm flipH="1" flipV="1">
          <a:off x="891540" y="89611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61</xdr:row>
      <xdr:rowOff>0</xdr:rowOff>
    </xdr:from>
    <xdr:to>
      <xdr:col>4</xdr:col>
      <xdr:colOff>22860</xdr:colOff>
      <xdr:row>62</xdr:row>
      <xdr:rowOff>38100</xdr:rowOff>
    </xdr:to>
    <xdr:sp macro="" textlink="">
      <xdr:nvSpPr>
        <xdr:cNvPr id="183604" name="Line 327">
          <a:extLst>
            <a:ext uri="{FF2B5EF4-FFF2-40B4-BE49-F238E27FC236}">
              <a16:creationId xmlns:a16="http://schemas.microsoft.com/office/drawing/2014/main" id="{FD8FB985-E104-468A-9384-3CE3A32D8B9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9250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0</xdr:colOff>
      <xdr:row>62</xdr:row>
      <xdr:rowOff>38100</xdr:rowOff>
    </xdr:to>
    <xdr:sp macro="" textlink="">
      <xdr:nvSpPr>
        <xdr:cNvPr id="183605" name="Line 328">
          <a:extLst>
            <a:ext uri="{FF2B5EF4-FFF2-40B4-BE49-F238E27FC236}">
              <a16:creationId xmlns:a16="http://schemas.microsoft.com/office/drawing/2014/main" id="{5FC1F75E-F3B5-46B1-8086-892A63699548}"/>
            </a:ext>
          </a:extLst>
        </xdr:cNvPr>
        <xdr:cNvSpPr>
          <a:spLocks noChangeShapeType="1"/>
        </xdr:cNvSpPr>
      </xdr:nvSpPr>
      <xdr:spPr bwMode="auto">
        <a:xfrm flipH="1" flipV="1">
          <a:off x="0" y="9250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61</xdr:row>
      <xdr:rowOff>0</xdr:rowOff>
    </xdr:from>
    <xdr:to>
      <xdr:col>7</xdr:col>
      <xdr:colOff>342900</xdr:colOff>
      <xdr:row>62</xdr:row>
      <xdr:rowOff>38100</xdr:rowOff>
    </xdr:to>
    <xdr:sp macro="" textlink="">
      <xdr:nvSpPr>
        <xdr:cNvPr id="183606" name="Line 329">
          <a:extLst>
            <a:ext uri="{FF2B5EF4-FFF2-40B4-BE49-F238E27FC236}">
              <a16:creationId xmlns:a16="http://schemas.microsoft.com/office/drawing/2014/main" id="{6D0CA59F-78DB-4047-B9C0-F778EA09F1D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9250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61</xdr:row>
      <xdr:rowOff>0</xdr:rowOff>
    </xdr:from>
    <xdr:to>
      <xdr:col>4</xdr:col>
      <xdr:colOff>914400</xdr:colOff>
      <xdr:row>62</xdr:row>
      <xdr:rowOff>38100</xdr:rowOff>
    </xdr:to>
    <xdr:sp macro="" textlink="">
      <xdr:nvSpPr>
        <xdr:cNvPr id="183607" name="Line 330">
          <a:extLst>
            <a:ext uri="{FF2B5EF4-FFF2-40B4-BE49-F238E27FC236}">
              <a16:creationId xmlns:a16="http://schemas.microsoft.com/office/drawing/2014/main" id="{7C22C7A0-0538-489C-BC14-C0D3B3C58F6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9250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61</xdr:row>
      <xdr:rowOff>0</xdr:rowOff>
    </xdr:from>
    <xdr:to>
      <xdr:col>3</xdr:col>
      <xdr:colOff>0</xdr:colOff>
      <xdr:row>62</xdr:row>
      <xdr:rowOff>38100</xdr:rowOff>
    </xdr:to>
    <xdr:sp macro="" textlink="">
      <xdr:nvSpPr>
        <xdr:cNvPr id="183608" name="Line 332">
          <a:extLst>
            <a:ext uri="{FF2B5EF4-FFF2-40B4-BE49-F238E27FC236}">
              <a16:creationId xmlns:a16="http://schemas.microsoft.com/office/drawing/2014/main" id="{2BEE87CF-0307-4D51-BD4D-C61F83A1822C}"/>
            </a:ext>
          </a:extLst>
        </xdr:cNvPr>
        <xdr:cNvSpPr>
          <a:spLocks noChangeShapeType="1"/>
        </xdr:cNvSpPr>
      </xdr:nvSpPr>
      <xdr:spPr bwMode="auto">
        <a:xfrm flipH="1" flipV="1">
          <a:off x="891540" y="9250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62</xdr:row>
      <xdr:rowOff>0</xdr:rowOff>
    </xdr:from>
    <xdr:to>
      <xdr:col>4</xdr:col>
      <xdr:colOff>22860</xdr:colOff>
      <xdr:row>64</xdr:row>
      <xdr:rowOff>38100</xdr:rowOff>
    </xdr:to>
    <xdr:sp macro="" textlink="">
      <xdr:nvSpPr>
        <xdr:cNvPr id="183609" name="Line 334">
          <a:extLst>
            <a:ext uri="{FF2B5EF4-FFF2-40B4-BE49-F238E27FC236}">
              <a16:creationId xmlns:a16="http://schemas.microsoft.com/office/drawing/2014/main" id="{33E6EB29-BB83-4BFC-8105-00982B613CF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93954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0</xdr:colOff>
      <xdr:row>64</xdr:row>
      <xdr:rowOff>38100</xdr:rowOff>
    </xdr:to>
    <xdr:sp macro="" textlink="">
      <xdr:nvSpPr>
        <xdr:cNvPr id="183610" name="Line 335">
          <a:extLst>
            <a:ext uri="{FF2B5EF4-FFF2-40B4-BE49-F238E27FC236}">
              <a16:creationId xmlns:a16="http://schemas.microsoft.com/office/drawing/2014/main" id="{97CF0D13-F7EE-4651-AA5B-0F1E87BCEB00}"/>
            </a:ext>
          </a:extLst>
        </xdr:cNvPr>
        <xdr:cNvSpPr>
          <a:spLocks noChangeShapeType="1"/>
        </xdr:cNvSpPr>
      </xdr:nvSpPr>
      <xdr:spPr bwMode="auto">
        <a:xfrm flipH="1" flipV="1">
          <a:off x="0" y="93954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62</xdr:row>
      <xdr:rowOff>0</xdr:rowOff>
    </xdr:from>
    <xdr:to>
      <xdr:col>7</xdr:col>
      <xdr:colOff>342900</xdr:colOff>
      <xdr:row>64</xdr:row>
      <xdr:rowOff>38100</xdr:rowOff>
    </xdr:to>
    <xdr:sp macro="" textlink="">
      <xdr:nvSpPr>
        <xdr:cNvPr id="183611" name="Line 336">
          <a:extLst>
            <a:ext uri="{FF2B5EF4-FFF2-40B4-BE49-F238E27FC236}">
              <a16:creationId xmlns:a16="http://schemas.microsoft.com/office/drawing/2014/main" id="{29B75CE6-A65A-441D-A7DB-5D5B6E8A89F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93954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62</xdr:row>
      <xdr:rowOff>0</xdr:rowOff>
    </xdr:from>
    <xdr:to>
      <xdr:col>4</xdr:col>
      <xdr:colOff>914400</xdr:colOff>
      <xdr:row>64</xdr:row>
      <xdr:rowOff>38100</xdr:rowOff>
    </xdr:to>
    <xdr:sp macro="" textlink="">
      <xdr:nvSpPr>
        <xdr:cNvPr id="183612" name="Line 337">
          <a:extLst>
            <a:ext uri="{FF2B5EF4-FFF2-40B4-BE49-F238E27FC236}">
              <a16:creationId xmlns:a16="http://schemas.microsoft.com/office/drawing/2014/main" id="{5620C041-00CF-439F-8A19-C8E26E3409E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93954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0</xdr:colOff>
      <xdr:row>64</xdr:row>
      <xdr:rowOff>38100</xdr:rowOff>
    </xdr:to>
    <xdr:sp macro="" textlink="">
      <xdr:nvSpPr>
        <xdr:cNvPr id="183613" name="Line 339">
          <a:extLst>
            <a:ext uri="{FF2B5EF4-FFF2-40B4-BE49-F238E27FC236}">
              <a16:creationId xmlns:a16="http://schemas.microsoft.com/office/drawing/2014/main" id="{8232555A-3ED4-4823-B3A6-FEF0F351F8F2}"/>
            </a:ext>
          </a:extLst>
        </xdr:cNvPr>
        <xdr:cNvSpPr>
          <a:spLocks noChangeShapeType="1"/>
        </xdr:cNvSpPr>
      </xdr:nvSpPr>
      <xdr:spPr bwMode="auto">
        <a:xfrm flipH="1" flipV="1">
          <a:off x="891540" y="93954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64</xdr:row>
      <xdr:rowOff>0</xdr:rowOff>
    </xdr:from>
    <xdr:to>
      <xdr:col>4</xdr:col>
      <xdr:colOff>22860</xdr:colOff>
      <xdr:row>65</xdr:row>
      <xdr:rowOff>38100</xdr:rowOff>
    </xdr:to>
    <xdr:sp macro="" textlink="">
      <xdr:nvSpPr>
        <xdr:cNvPr id="183614" name="Line 341">
          <a:extLst>
            <a:ext uri="{FF2B5EF4-FFF2-40B4-BE49-F238E27FC236}">
              <a16:creationId xmlns:a16="http://schemas.microsoft.com/office/drawing/2014/main" id="{2D44A033-6189-4E1C-89C8-863417147F7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9685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65</xdr:row>
      <xdr:rowOff>38100</xdr:rowOff>
    </xdr:to>
    <xdr:sp macro="" textlink="">
      <xdr:nvSpPr>
        <xdr:cNvPr id="183615" name="Line 342">
          <a:extLst>
            <a:ext uri="{FF2B5EF4-FFF2-40B4-BE49-F238E27FC236}">
              <a16:creationId xmlns:a16="http://schemas.microsoft.com/office/drawing/2014/main" id="{1E3EC964-B6C5-44F2-B9BA-FB4C2B11EEF0}"/>
            </a:ext>
          </a:extLst>
        </xdr:cNvPr>
        <xdr:cNvSpPr>
          <a:spLocks noChangeShapeType="1"/>
        </xdr:cNvSpPr>
      </xdr:nvSpPr>
      <xdr:spPr bwMode="auto">
        <a:xfrm flipH="1" flipV="1">
          <a:off x="0" y="9685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64</xdr:row>
      <xdr:rowOff>0</xdr:rowOff>
    </xdr:from>
    <xdr:to>
      <xdr:col>7</xdr:col>
      <xdr:colOff>342900</xdr:colOff>
      <xdr:row>65</xdr:row>
      <xdr:rowOff>38100</xdr:rowOff>
    </xdr:to>
    <xdr:sp macro="" textlink="">
      <xdr:nvSpPr>
        <xdr:cNvPr id="183616" name="Line 343">
          <a:extLst>
            <a:ext uri="{FF2B5EF4-FFF2-40B4-BE49-F238E27FC236}">
              <a16:creationId xmlns:a16="http://schemas.microsoft.com/office/drawing/2014/main" id="{C9442645-D4D6-442C-B385-338C3241B80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9685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64</xdr:row>
      <xdr:rowOff>0</xdr:rowOff>
    </xdr:from>
    <xdr:to>
      <xdr:col>4</xdr:col>
      <xdr:colOff>914400</xdr:colOff>
      <xdr:row>65</xdr:row>
      <xdr:rowOff>38100</xdr:rowOff>
    </xdr:to>
    <xdr:sp macro="" textlink="">
      <xdr:nvSpPr>
        <xdr:cNvPr id="183617" name="Line 344">
          <a:extLst>
            <a:ext uri="{FF2B5EF4-FFF2-40B4-BE49-F238E27FC236}">
              <a16:creationId xmlns:a16="http://schemas.microsoft.com/office/drawing/2014/main" id="{5316DA75-79A4-4109-BDFA-BC5D6CC1F83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9685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65</xdr:row>
      <xdr:rowOff>38100</xdr:rowOff>
    </xdr:to>
    <xdr:sp macro="" textlink="">
      <xdr:nvSpPr>
        <xdr:cNvPr id="183618" name="Line 346">
          <a:extLst>
            <a:ext uri="{FF2B5EF4-FFF2-40B4-BE49-F238E27FC236}">
              <a16:creationId xmlns:a16="http://schemas.microsoft.com/office/drawing/2014/main" id="{C2E9C92A-B136-4147-A539-A912FE8DFAFD}"/>
            </a:ext>
          </a:extLst>
        </xdr:cNvPr>
        <xdr:cNvSpPr>
          <a:spLocks noChangeShapeType="1"/>
        </xdr:cNvSpPr>
      </xdr:nvSpPr>
      <xdr:spPr bwMode="auto">
        <a:xfrm flipH="1" flipV="1">
          <a:off x="891540" y="9685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65</xdr:row>
      <xdr:rowOff>0</xdr:rowOff>
    </xdr:from>
    <xdr:to>
      <xdr:col>4</xdr:col>
      <xdr:colOff>22860</xdr:colOff>
      <xdr:row>69</xdr:row>
      <xdr:rowOff>38100</xdr:rowOff>
    </xdr:to>
    <xdr:sp macro="" textlink="">
      <xdr:nvSpPr>
        <xdr:cNvPr id="183619" name="Line 348">
          <a:extLst>
            <a:ext uri="{FF2B5EF4-FFF2-40B4-BE49-F238E27FC236}">
              <a16:creationId xmlns:a16="http://schemas.microsoft.com/office/drawing/2014/main" id="{7DAE9B05-52B7-454A-BFC9-640DB8F267E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98298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69</xdr:row>
      <xdr:rowOff>38100</xdr:rowOff>
    </xdr:to>
    <xdr:sp macro="" textlink="">
      <xdr:nvSpPr>
        <xdr:cNvPr id="183620" name="Line 349">
          <a:extLst>
            <a:ext uri="{FF2B5EF4-FFF2-40B4-BE49-F238E27FC236}">
              <a16:creationId xmlns:a16="http://schemas.microsoft.com/office/drawing/2014/main" id="{0D3E0148-D548-44B9-9CBA-BBD8F35F8432}"/>
            </a:ext>
          </a:extLst>
        </xdr:cNvPr>
        <xdr:cNvSpPr>
          <a:spLocks noChangeShapeType="1"/>
        </xdr:cNvSpPr>
      </xdr:nvSpPr>
      <xdr:spPr bwMode="auto">
        <a:xfrm flipH="1" flipV="1">
          <a:off x="0" y="98298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65</xdr:row>
      <xdr:rowOff>0</xdr:rowOff>
    </xdr:from>
    <xdr:to>
      <xdr:col>7</xdr:col>
      <xdr:colOff>342900</xdr:colOff>
      <xdr:row>69</xdr:row>
      <xdr:rowOff>38100</xdr:rowOff>
    </xdr:to>
    <xdr:sp macro="" textlink="">
      <xdr:nvSpPr>
        <xdr:cNvPr id="183621" name="Line 350">
          <a:extLst>
            <a:ext uri="{FF2B5EF4-FFF2-40B4-BE49-F238E27FC236}">
              <a16:creationId xmlns:a16="http://schemas.microsoft.com/office/drawing/2014/main" id="{DDC25029-F0BD-4A0F-8F39-17FE06D7293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98298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65</xdr:row>
      <xdr:rowOff>0</xdr:rowOff>
    </xdr:from>
    <xdr:to>
      <xdr:col>4</xdr:col>
      <xdr:colOff>914400</xdr:colOff>
      <xdr:row>69</xdr:row>
      <xdr:rowOff>38100</xdr:rowOff>
    </xdr:to>
    <xdr:sp macro="" textlink="">
      <xdr:nvSpPr>
        <xdr:cNvPr id="183622" name="Line 351">
          <a:extLst>
            <a:ext uri="{FF2B5EF4-FFF2-40B4-BE49-F238E27FC236}">
              <a16:creationId xmlns:a16="http://schemas.microsoft.com/office/drawing/2014/main" id="{DD4D5A5B-8C63-4D2C-9D37-88761C9DE2A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98298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0</xdr:colOff>
      <xdr:row>69</xdr:row>
      <xdr:rowOff>38100</xdr:rowOff>
    </xdr:to>
    <xdr:sp macro="" textlink="">
      <xdr:nvSpPr>
        <xdr:cNvPr id="183623" name="Line 353">
          <a:extLst>
            <a:ext uri="{FF2B5EF4-FFF2-40B4-BE49-F238E27FC236}">
              <a16:creationId xmlns:a16="http://schemas.microsoft.com/office/drawing/2014/main" id="{526FBC66-2E67-4ACB-B314-E6375907428E}"/>
            </a:ext>
          </a:extLst>
        </xdr:cNvPr>
        <xdr:cNvSpPr>
          <a:spLocks noChangeShapeType="1"/>
        </xdr:cNvSpPr>
      </xdr:nvSpPr>
      <xdr:spPr bwMode="auto">
        <a:xfrm flipH="1" flipV="1">
          <a:off x="891540" y="98298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69</xdr:row>
      <xdr:rowOff>0</xdr:rowOff>
    </xdr:from>
    <xdr:to>
      <xdr:col>4</xdr:col>
      <xdr:colOff>22860</xdr:colOff>
      <xdr:row>70</xdr:row>
      <xdr:rowOff>38100</xdr:rowOff>
    </xdr:to>
    <xdr:sp macro="" textlink="">
      <xdr:nvSpPr>
        <xdr:cNvPr id="183624" name="Line 355">
          <a:extLst>
            <a:ext uri="{FF2B5EF4-FFF2-40B4-BE49-F238E27FC236}">
              <a16:creationId xmlns:a16="http://schemas.microsoft.com/office/drawing/2014/main" id="{7A5FBCCE-E280-4AF2-942E-D7D5F9F37CF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0408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0</xdr:colOff>
      <xdr:row>70</xdr:row>
      <xdr:rowOff>38100</xdr:rowOff>
    </xdr:to>
    <xdr:sp macro="" textlink="">
      <xdr:nvSpPr>
        <xdr:cNvPr id="183625" name="Line 356">
          <a:extLst>
            <a:ext uri="{FF2B5EF4-FFF2-40B4-BE49-F238E27FC236}">
              <a16:creationId xmlns:a16="http://schemas.microsoft.com/office/drawing/2014/main" id="{743AAA34-BC53-4358-8292-51F76AB69350}"/>
            </a:ext>
          </a:extLst>
        </xdr:cNvPr>
        <xdr:cNvSpPr>
          <a:spLocks noChangeShapeType="1"/>
        </xdr:cNvSpPr>
      </xdr:nvSpPr>
      <xdr:spPr bwMode="auto">
        <a:xfrm flipH="1" flipV="1">
          <a:off x="0" y="10408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69</xdr:row>
      <xdr:rowOff>0</xdr:rowOff>
    </xdr:from>
    <xdr:to>
      <xdr:col>7</xdr:col>
      <xdr:colOff>342900</xdr:colOff>
      <xdr:row>70</xdr:row>
      <xdr:rowOff>38100</xdr:rowOff>
    </xdr:to>
    <xdr:sp macro="" textlink="">
      <xdr:nvSpPr>
        <xdr:cNvPr id="183626" name="Line 357">
          <a:extLst>
            <a:ext uri="{FF2B5EF4-FFF2-40B4-BE49-F238E27FC236}">
              <a16:creationId xmlns:a16="http://schemas.microsoft.com/office/drawing/2014/main" id="{8E2526B8-0ED0-4A8B-8AD3-1930547D764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0408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69</xdr:row>
      <xdr:rowOff>0</xdr:rowOff>
    </xdr:from>
    <xdr:to>
      <xdr:col>4</xdr:col>
      <xdr:colOff>914400</xdr:colOff>
      <xdr:row>70</xdr:row>
      <xdr:rowOff>38100</xdr:rowOff>
    </xdr:to>
    <xdr:sp macro="" textlink="">
      <xdr:nvSpPr>
        <xdr:cNvPr id="183627" name="Line 358">
          <a:extLst>
            <a:ext uri="{FF2B5EF4-FFF2-40B4-BE49-F238E27FC236}">
              <a16:creationId xmlns:a16="http://schemas.microsoft.com/office/drawing/2014/main" id="{1F720403-85CB-49D3-A29C-4D4111EA9CD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0408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69</xdr:row>
      <xdr:rowOff>0</xdr:rowOff>
    </xdr:from>
    <xdr:to>
      <xdr:col>3</xdr:col>
      <xdr:colOff>0</xdr:colOff>
      <xdr:row>70</xdr:row>
      <xdr:rowOff>38100</xdr:rowOff>
    </xdr:to>
    <xdr:sp macro="" textlink="">
      <xdr:nvSpPr>
        <xdr:cNvPr id="183628" name="Line 360">
          <a:extLst>
            <a:ext uri="{FF2B5EF4-FFF2-40B4-BE49-F238E27FC236}">
              <a16:creationId xmlns:a16="http://schemas.microsoft.com/office/drawing/2014/main" id="{4800377D-46C9-48DE-A99F-3380F0AB7266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408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70</xdr:row>
      <xdr:rowOff>0</xdr:rowOff>
    </xdr:from>
    <xdr:to>
      <xdr:col>4</xdr:col>
      <xdr:colOff>22860</xdr:colOff>
      <xdr:row>72</xdr:row>
      <xdr:rowOff>38100</xdr:rowOff>
    </xdr:to>
    <xdr:sp macro="" textlink="">
      <xdr:nvSpPr>
        <xdr:cNvPr id="183629" name="Line 362">
          <a:extLst>
            <a:ext uri="{FF2B5EF4-FFF2-40B4-BE49-F238E27FC236}">
              <a16:creationId xmlns:a16="http://schemas.microsoft.com/office/drawing/2014/main" id="{22D4D3D1-E041-4250-A879-512604AC64D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0553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0</xdr:colOff>
      <xdr:row>72</xdr:row>
      <xdr:rowOff>38100</xdr:rowOff>
    </xdr:to>
    <xdr:sp macro="" textlink="">
      <xdr:nvSpPr>
        <xdr:cNvPr id="183630" name="Line 363">
          <a:extLst>
            <a:ext uri="{FF2B5EF4-FFF2-40B4-BE49-F238E27FC236}">
              <a16:creationId xmlns:a16="http://schemas.microsoft.com/office/drawing/2014/main" id="{2859CFA4-89E6-46F8-99A6-761B0A9EE4BB}"/>
            </a:ext>
          </a:extLst>
        </xdr:cNvPr>
        <xdr:cNvSpPr>
          <a:spLocks noChangeShapeType="1"/>
        </xdr:cNvSpPr>
      </xdr:nvSpPr>
      <xdr:spPr bwMode="auto">
        <a:xfrm flipH="1" flipV="1">
          <a:off x="0" y="10553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70</xdr:row>
      <xdr:rowOff>0</xdr:rowOff>
    </xdr:from>
    <xdr:to>
      <xdr:col>7</xdr:col>
      <xdr:colOff>342900</xdr:colOff>
      <xdr:row>72</xdr:row>
      <xdr:rowOff>38100</xdr:rowOff>
    </xdr:to>
    <xdr:sp macro="" textlink="">
      <xdr:nvSpPr>
        <xdr:cNvPr id="183631" name="Line 364">
          <a:extLst>
            <a:ext uri="{FF2B5EF4-FFF2-40B4-BE49-F238E27FC236}">
              <a16:creationId xmlns:a16="http://schemas.microsoft.com/office/drawing/2014/main" id="{E2BF358D-3E1E-41D7-833D-E7490CD80E5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0553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70</xdr:row>
      <xdr:rowOff>0</xdr:rowOff>
    </xdr:from>
    <xdr:to>
      <xdr:col>4</xdr:col>
      <xdr:colOff>914400</xdr:colOff>
      <xdr:row>72</xdr:row>
      <xdr:rowOff>38100</xdr:rowOff>
    </xdr:to>
    <xdr:sp macro="" textlink="">
      <xdr:nvSpPr>
        <xdr:cNvPr id="183632" name="Line 365">
          <a:extLst>
            <a:ext uri="{FF2B5EF4-FFF2-40B4-BE49-F238E27FC236}">
              <a16:creationId xmlns:a16="http://schemas.microsoft.com/office/drawing/2014/main" id="{2202EC26-C38E-472B-8D5B-A8E6383AD98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0553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70</xdr:row>
      <xdr:rowOff>0</xdr:rowOff>
    </xdr:from>
    <xdr:to>
      <xdr:col>3</xdr:col>
      <xdr:colOff>0</xdr:colOff>
      <xdr:row>72</xdr:row>
      <xdr:rowOff>38100</xdr:rowOff>
    </xdr:to>
    <xdr:sp macro="" textlink="">
      <xdr:nvSpPr>
        <xdr:cNvPr id="183633" name="Line 367">
          <a:extLst>
            <a:ext uri="{FF2B5EF4-FFF2-40B4-BE49-F238E27FC236}">
              <a16:creationId xmlns:a16="http://schemas.microsoft.com/office/drawing/2014/main" id="{9628F59D-7475-48F9-B072-A9CE3A510D7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553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72</xdr:row>
      <xdr:rowOff>0</xdr:rowOff>
    </xdr:from>
    <xdr:to>
      <xdr:col>4</xdr:col>
      <xdr:colOff>22860</xdr:colOff>
      <xdr:row>73</xdr:row>
      <xdr:rowOff>38100</xdr:rowOff>
    </xdr:to>
    <xdr:sp macro="" textlink="">
      <xdr:nvSpPr>
        <xdr:cNvPr id="183634" name="Line 369">
          <a:extLst>
            <a:ext uri="{FF2B5EF4-FFF2-40B4-BE49-F238E27FC236}">
              <a16:creationId xmlns:a16="http://schemas.microsoft.com/office/drawing/2014/main" id="{466BC613-8CF9-49DF-911D-0AC52B964B2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0843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0</xdr:colOff>
      <xdr:row>73</xdr:row>
      <xdr:rowOff>38100</xdr:rowOff>
    </xdr:to>
    <xdr:sp macro="" textlink="">
      <xdr:nvSpPr>
        <xdr:cNvPr id="183635" name="Line 370">
          <a:extLst>
            <a:ext uri="{FF2B5EF4-FFF2-40B4-BE49-F238E27FC236}">
              <a16:creationId xmlns:a16="http://schemas.microsoft.com/office/drawing/2014/main" id="{717A58C7-EBA1-4F47-970F-CD049E0D7C80}"/>
            </a:ext>
          </a:extLst>
        </xdr:cNvPr>
        <xdr:cNvSpPr>
          <a:spLocks noChangeShapeType="1"/>
        </xdr:cNvSpPr>
      </xdr:nvSpPr>
      <xdr:spPr bwMode="auto">
        <a:xfrm flipH="1" flipV="1">
          <a:off x="0" y="10843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72</xdr:row>
      <xdr:rowOff>0</xdr:rowOff>
    </xdr:from>
    <xdr:to>
      <xdr:col>7</xdr:col>
      <xdr:colOff>342900</xdr:colOff>
      <xdr:row>73</xdr:row>
      <xdr:rowOff>38100</xdr:rowOff>
    </xdr:to>
    <xdr:sp macro="" textlink="">
      <xdr:nvSpPr>
        <xdr:cNvPr id="183636" name="Line 371">
          <a:extLst>
            <a:ext uri="{FF2B5EF4-FFF2-40B4-BE49-F238E27FC236}">
              <a16:creationId xmlns:a16="http://schemas.microsoft.com/office/drawing/2014/main" id="{E1F6C42A-1961-4DD3-9347-2A95BCC8D4C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0843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72</xdr:row>
      <xdr:rowOff>0</xdr:rowOff>
    </xdr:from>
    <xdr:to>
      <xdr:col>4</xdr:col>
      <xdr:colOff>914400</xdr:colOff>
      <xdr:row>73</xdr:row>
      <xdr:rowOff>38100</xdr:rowOff>
    </xdr:to>
    <xdr:sp macro="" textlink="">
      <xdr:nvSpPr>
        <xdr:cNvPr id="183637" name="Line 372">
          <a:extLst>
            <a:ext uri="{FF2B5EF4-FFF2-40B4-BE49-F238E27FC236}">
              <a16:creationId xmlns:a16="http://schemas.microsoft.com/office/drawing/2014/main" id="{809003CB-9AF5-4015-96D9-7A75EF13191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0843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72</xdr:row>
      <xdr:rowOff>0</xdr:rowOff>
    </xdr:from>
    <xdr:to>
      <xdr:col>3</xdr:col>
      <xdr:colOff>0</xdr:colOff>
      <xdr:row>73</xdr:row>
      <xdr:rowOff>38100</xdr:rowOff>
    </xdr:to>
    <xdr:sp macro="" textlink="">
      <xdr:nvSpPr>
        <xdr:cNvPr id="183638" name="Line 374">
          <a:extLst>
            <a:ext uri="{FF2B5EF4-FFF2-40B4-BE49-F238E27FC236}">
              <a16:creationId xmlns:a16="http://schemas.microsoft.com/office/drawing/2014/main" id="{6D059A4B-BBFB-4F19-99B7-8381125DF93F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843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73</xdr:row>
      <xdr:rowOff>0</xdr:rowOff>
    </xdr:from>
    <xdr:to>
      <xdr:col>4</xdr:col>
      <xdr:colOff>22860</xdr:colOff>
      <xdr:row>74</xdr:row>
      <xdr:rowOff>38100</xdr:rowOff>
    </xdr:to>
    <xdr:sp macro="" textlink="">
      <xdr:nvSpPr>
        <xdr:cNvPr id="183639" name="Line 376">
          <a:extLst>
            <a:ext uri="{FF2B5EF4-FFF2-40B4-BE49-F238E27FC236}">
              <a16:creationId xmlns:a16="http://schemas.microsoft.com/office/drawing/2014/main" id="{110AD7C3-CEE0-481E-B2D4-C7851463B3C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0988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0</xdr:colOff>
      <xdr:row>74</xdr:row>
      <xdr:rowOff>38100</xdr:rowOff>
    </xdr:to>
    <xdr:sp macro="" textlink="">
      <xdr:nvSpPr>
        <xdr:cNvPr id="183640" name="Line 377">
          <a:extLst>
            <a:ext uri="{FF2B5EF4-FFF2-40B4-BE49-F238E27FC236}">
              <a16:creationId xmlns:a16="http://schemas.microsoft.com/office/drawing/2014/main" id="{83BAF651-85E5-4A12-A480-793537966BA8}"/>
            </a:ext>
          </a:extLst>
        </xdr:cNvPr>
        <xdr:cNvSpPr>
          <a:spLocks noChangeShapeType="1"/>
        </xdr:cNvSpPr>
      </xdr:nvSpPr>
      <xdr:spPr bwMode="auto">
        <a:xfrm flipH="1" flipV="1">
          <a:off x="0" y="10988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73</xdr:row>
      <xdr:rowOff>0</xdr:rowOff>
    </xdr:from>
    <xdr:to>
      <xdr:col>7</xdr:col>
      <xdr:colOff>342900</xdr:colOff>
      <xdr:row>74</xdr:row>
      <xdr:rowOff>38100</xdr:rowOff>
    </xdr:to>
    <xdr:sp macro="" textlink="">
      <xdr:nvSpPr>
        <xdr:cNvPr id="183641" name="Line 378">
          <a:extLst>
            <a:ext uri="{FF2B5EF4-FFF2-40B4-BE49-F238E27FC236}">
              <a16:creationId xmlns:a16="http://schemas.microsoft.com/office/drawing/2014/main" id="{00C371E3-6886-457A-A2F1-A77609B3E31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0988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73</xdr:row>
      <xdr:rowOff>0</xdr:rowOff>
    </xdr:from>
    <xdr:to>
      <xdr:col>4</xdr:col>
      <xdr:colOff>914400</xdr:colOff>
      <xdr:row>74</xdr:row>
      <xdr:rowOff>38100</xdr:rowOff>
    </xdr:to>
    <xdr:sp macro="" textlink="">
      <xdr:nvSpPr>
        <xdr:cNvPr id="183642" name="Line 379">
          <a:extLst>
            <a:ext uri="{FF2B5EF4-FFF2-40B4-BE49-F238E27FC236}">
              <a16:creationId xmlns:a16="http://schemas.microsoft.com/office/drawing/2014/main" id="{BCCFE3B8-3FCC-4306-B42D-4BA0EF5E63F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0988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73</xdr:row>
      <xdr:rowOff>0</xdr:rowOff>
    </xdr:from>
    <xdr:to>
      <xdr:col>3</xdr:col>
      <xdr:colOff>0</xdr:colOff>
      <xdr:row>74</xdr:row>
      <xdr:rowOff>38100</xdr:rowOff>
    </xdr:to>
    <xdr:sp macro="" textlink="">
      <xdr:nvSpPr>
        <xdr:cNvPr id="183643" name="Line 381">
          <a:extLst>
            <a:ext uri="{FF2B5EF4-FFF2-40B4-BE49-F238E27FC236}">
              <a16:creationId xmlns:a16="http://schemas.microsoft.com/office/drawing/2014/main" id="{5DA65E6E-155E-4061-BE83-D66D408788D9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988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74</xdr:row>
      <xdr:rowOff>0</xdr:rowOff>
    </xdr:from>
    <xdr:to>
      <xdr:col>4</xdr:col>
      <xdr:colOff>22860</xdr:colOff>
      <xdr:row>75</xdr:row>
      <xdr:rowOff>38100</xdr:rowOff>
    </xdr:to>
    <xdr:sp macro="" textlink="">
      <xdr:nvSpPr>
        <xdr:cNvPr id="183644" name="Line 383">
          <a:extLst>
            <a:ext uri="{FF2B5EF4-FFF2-40B4-BE49-F238E27FC236}">
              <a16:creationId xmlns:a16="http://schemas.microsoft.com/office/drawing/2014/main" id="{4936A687-38C1-4CB6-A49F-DC24264C7ED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132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0</xdr:colOff>
      <xdr:row>75</xdr:row>
      <xdr:rowOff>38100</xdr:rowOff>
    </xdr:to>
    <xdr:sp macro="" textlink="">
      <xdr:nvSpPr>
        <xdr:cNvPr id="183645" name="Line 384">
          <a:extLst>
            <a:ext uri="{FF2B5EF4-FFF2-40B4-BE49-F238E27FC236}">
              <a16:creationId xmlns:a16="http://schemas.microsoft.com/office/drawing/2014/main" id="{B21AF0D5-4B73-4C61-8DF8-4726EFB57908}"/>
            </a:ext>
          </a:extLst>
        </xdr:cNvPr>
        <xdr:cNvSpPr>
          <a:spLocks noChangeShapeType="1"/>
        </xdr:cNvSpPr>
      </xdr:nvSpPr>
      <xdr:spPr bwMode="auto">
        <a:xfrm flipH="1" flipV="1">
          <a:off x="0" y="11132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74</xdr:row>
      <xdr:rowOff>0</xdr:rowOff>
    </xdr:from>
    <xdr:to>
      <xdr:col>7</xdr:col>
      <xdr:colOff>342900</xdr:colOff>
      <xdr:row>75</xdr:row>
      <xdr:rowOff>38100</xdr:rowOff>
    </xdr:to>
    <xdr:sp macro="" textlink="">
      <xdr:nvSpPr>
        <xdr:cNvPr id="183646" name="Line 385">
          <a:extLst>
            <a:ext uri="{FF2B5EF4-FFF2-40B4-BE49-F238E27FC236}">
              <a16:creationId xmlns:a16="http://schemas.microsoft.com/office/drawing/2014/main" id="{E596E0DF-CEBB-4A47-A75B-55D59DD12C3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132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74</xdr:row>
      <xdr:rowOff>0</xdr:rowOff>
    </xdr:from>
    <xdr:to>
      <xdr:col>4</xdr:col>
      <xdr:colOff>914400</xdr:colOff>
      <xdr:row>75</xdr:row>
      <xdr:rowOff>38100</xdr:rowOff>
    </xdr:to>
    <xdr:sp macro="" textlink="">
      <xdr:nvSpPr>
        <xdr:cNvPr id="183647" name="Line 386">
          <a:extLst>
            <a:ext uri="{FF2B5EF4-FFF2-40B4-BE49-F238E27FC236}">
              <a16:creationId xmlns:a16="http://schemas.microsoft.com/office/drawing/2014/main" id="{366EB079-B556-4A2F-9B9D-D35D408301C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132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74</xdr:row>
      <xdr:rowOff>0</xdr:rowOff>
    </xdr:from>
    <xdr:to>
      <xdr:col>3</xdr:col>
      <xdr:colOff>0</xdr:colOff>
      <xdr:row>75</xdr:row>
      <xdr:rowOff>38100</xdr:rowOff>
    </xdr:to>
    <xdr:sp macro="" textlink="">
      <xdr:nvSpPr>
        <xdr:cNvPr id="183648" name="Line 388">
          <a:extLst>
            <a:ext uri="{FF2B5EF4-FFF2-40B4-BE49-F238E27FC236}">
              <a16:creationId xmlns:a16="http://schemas.microsoft.com/office/drawing/2014/main" id="{5946EB4D-7F2F-4986-94E1-E84E010B381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132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75</xdr:row>
      <xdr:rowOff>0</xdr:rowOff>
    </xdr:from>
    <xdr:to>
      <xdr:col>4</xdr:col>
      <xdr:colOff>22860</xdr:colOff>
      <xdr:row>76</xdr:row>
      <xdr:rowOff>38100</xdr:rowOff>
    </xdr:to>
    <xdr:sp macro="" textlink="">
      <xdr:nvSpPr>
        <xdr:cNvPr id="183649" name="Line 390">
          <a:extLst>
            <a:ext uri="{FF2B5EF4-FFF2-40B4-BE49-F238E27FC236}">
              <a16:creationId xmlns:a16="http://schemas.microsoft.com/office/drawing/2014/main" id="{F4619757-1339-4422-B4D2-B2449635E96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277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0</xdr:colOff>
      <xdr:row>76</xdr:row>
      <xdr:rowOff>38100</xdr:rowOff>
    </xdr:to>
    <xdr:sp macro="" textlink="">
      <xdr:nvSpPr>
        <xdr:cNvPr id="183650" name="Line 391">
          <a:extLst>
            <a:ext uri="{FF2B5EF4-FFF2-40B4-BE49-F238E27FC236}">
              <a16:creationId xmlns:a16="http://schemas.microsoft.com/office/drawing/2014/main" id="{9101C7B2-DC0A-4AFF-9E22-F7657526A1DF}"/>
            </a:ext>
          </a:extLst>
        </xdr:cNvPr>
        <xdr:cNvSpPr>
          <a:spLocks noChangeShapeType="1"/>
        </xdr:cNvSpPr>
      </xdr:nvSpPr>
      <xdr:spPr bwMode="auto">
        <a:xfrm flipH="1" flipV="1">
          <a:off x="0" y="11277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75</xdr:row>
      <xdr:rowOff>0</xdr:rowOff>
    </xdr:from>
    <xdr:to>
      <xdr:col>7</xdr:col>
      <xdr:colOff>342900</xdr:colOff>
      <xdr:row>76</xdr:row>
      <xdr:rowOff>38100</xdr:rowOff>
    </xdr:to>
    <xdr:sp macro="" textlink="">
      <xdr:nvSpPr>
        <xdr:cNvPr id="183651" name="Line 392">
          <a:extLst>
            <a:ext uri="{FF2B5EF4-FFF2-40B4-BE49-F238E27FC236}">
              <a16:creationId xmlns:a16="http://schemas.microsoft.com/office/drawing/2014/main" id="{F2B0720C-B14D-4A04-B021-5136127F0B2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277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75</xdr:row>
      <xdr:rowOff>0</xdr:rowOff>
    </xdr:from>
    <xdr:to>
      <xdr:col>4</xdr:col>
      <xdr:colOff>914400</xdr:colOff>
      <xdr:row>76</xdr:row>
      <xdr:rowOff>38100</xdr:rowOff>
    </xdr:to>
    <xdr:sp macro="" textlink="">
      <xdr:nvSpPr>
        <xdr:cNvPr id="183652" name="Line 393">
          <a:extLst>
            <a:ext uri="{FF2B5EF4-FFF2-40B4-BE49-F238E27FC236}">
              <a16:creationId xmlns:a16="http://schemas.microsoft.com/office/drawing/2014/main" id="{E4A3C547-F659-45DF-84B5-7B400D628DD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277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76</xdr:row>
      <xdr:rowOff>38100</xdr:rowOff>
    </xdr:to>
    <xdr:sp macro="" textlink="">
      <xdr:nvSpPr>
        <xdr:cNvPr id="183653" name="Line 395">
          <a:extLst>
            <a:ext uri="{FF2B5EF4-FFF2-40B4-BE49-F238E27FC236}">
              <a16:creationId xmlns:a16="http://schemas.microsoft.com/office/drawing/2014/main" id="{BC0A7BE6-3706-4B17-928B-8C625E3A05C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277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76</xdr:row>
      <xdr:rowOff>0</xdr:rowOff>
    </xdr:from>
    <xdr:to>
      <xdr:col>4</xdr:col>
      <xdr:colOff>22860</xdr:colOff>
      <xdr:row>77</xdr:row>
      <xdr:rowOff>38100</xdr:rowOff>
    </xdr:to>
    <xdr:sp macro="" textlink="">
      <xdr:nvSpPr>
        <xdr:cNvPr id="183654" name="Line 397">
          <a:extLst>
            <a:ext uri="{FF2B5EF4-FFF2-40B4-BE49-F238E27FC236}">
              <a16:creationId xmlns:a16="http://schemas.microsoft.com/office/drawing/2014/main" id="{A08081FD-5D8E-417D-A88A-A3FB5E63EDE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422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77</xdr:row>
      <xdr:rowOff>38100</xdr:rowOff>
    </xdr:to>
    <xdr:sp macro="" textlink="">
      <xdr:nvSpPr>
        <xdr:cNvPr id="183655" name="Line 398">
          <a:extLst>
            <a:ext uri="{FF2B5EF4-FFF2-40B4-BE49-F238E27FC236}">
              <a16:creationId xmlns:a16="http://schemas.microsoft.com/office/drawing/2014/main" id="{B0BF65FD-B505-48D0-8D95-72718A508149}"/>
            </a:ext>
          </a:extLst>
        </xdr:cNvPr>
        <xdr:cNvSpPr>
          <a:spLocks noChangeShapeType="1"/>
        </xdr:cNvSpPr>
      </xdr:nvSpPr>
      <xdr:spPr bwMode="auto">
        <a:xfrm flipH="1" flipV="1">
          <a:off x="0" y="11422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76</xdr:row>
      <xdr:rowOff>0</xdr:rowOff>
    </xdr:from>
    <xdr:to>
      <xdr:col>7</xdr:col>
      <xdr:colOff>342900</xdr:colOff>
      <xdr:row>77</xdr:row>
      <xdr:rowOff>38100</xdr:rowOff>
    </xdr:to>
    <xdr:sp macro="" textlink="">
      <xdr:nvSpPr>
        <xdr:cNvPr id="183656" name="Line 399">
          <a:extLst>
            <a:ext uri="{FF2B5EF4-FFF2-40B4-BE49-F238E27FC236}">
              <a16:creationId xmlns:a16="http://schemas.microsoft.com/office/drawing/2014/main" id="{6D0F053C-7C92-4D8B-97FB-814444FD4F3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422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76</xdr:row>
      <xdr:rowOff>0</xdr:rowOff>
    </xdr:from>
    <xdr:to>
      <xdr:col>4</xdr:col>
      <xdr:colOff>914400</xdr:colOff>
      <xdr:row>77</xdr:row>
      <xdr:rowOff>38100</xdr:rowOff>
    </xdr:to>
    <xdr:sp macro="" textlink="">
      <xdr:nvSpPr>
        <xdr:cNvPr id="183657" name="Line 400">
          <a:extLst>
            <a:ext uri="{FF2B5EF4-FFF2-40B4-BE49-F238E27FC236}">
              <a16:creationId xmlns:a16="http://schemas.microsoft.com/office/drawing/2014/main" id="{C35950B9-8A7D-46AE-BF62-8E8ACEF810A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422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76</xdr:row>
      <xdr:rowOff>0</xdr:rowOff>
    </xdr:from>
    <xdr:to>
      <xdr:col>3</xdr:col>
      <xdr:colOff>0</xdr:colOff>
      <xdr:row>77</xdr:row>
      <xdr:rowOff>38100</xdr:rowOff>
    </xdr:to>
    <xdr:sp macro="" textlink="">
      <xdr:nvSpPr>
        <xdr:cNvPr id="183658" name="Line 402">
          <a:extLst>
            <a:ext uri="{FF2B5EF4-FFF2-40B4-BE49-F238E27FC236}">
              <a16:creationId xmlns:a16="http://schemas.microsoft.com/office/drawing/2014/main" id="{F09F6281-2B8F-41F0-8E54-7549164DD26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422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77</xdr:row>
      <xdr:rowOff>0</xdr:rowOff>
    </xdr:from>
    <xdr:to>
      <xdr:col>4</xdr:col>
      <xdr:colOff>22860</xdr:colOff>
      <xdr:row>78</xdr:row>
      <xdr:rowOff>38100</xdr:rowOff>
    </xdr:to>
    <xdr:sp macro="" textlink="">
      <xdr:nvSpPr>
        <xdr:cNvPr id="183659" name="Line 404">
          <a:extLst>
            <a:ext uri="{FF2B5EF4-FFF2-40B4-BE49-F238E27FC236}">
              <a16:creationId xmlns:a16="http://schemas.microsoft.com/office/drawing/2014/main" id="{41684856-48DA-427B-B20D-21064CE4A2D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567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0</xdr:colOff>
      <xdr:row>78</xdr:row>
      <xdr:rowOff>38100</xdr:rowOff>
    </xdr:to>
    <xdr:sp macro="" textlink="">
      <xdr:nvSpPr>
        <xdr:cNvPr id="183660" name="Line 405">
          <a:extLst>
            <a:ext uri="{FF2B5EF4-FFF2-40B4-BE49-F238E27FC236}">
              <a16:creationId xmlns:a16="http://schemas.microsoft.com/office/drawing/2014/main" id="{A38D3130-6008-4917-98A2-02296D0882FB}"/>
            </a:ext>
          </a:extLst>
        </xdr:cNvPr>
        <xdr:cNvSpPr>
          <a:spLocks noChangeShapeType="1"/>
        </xdr:cNvSpPr>
      </xdr:nvSpPr>
      <xdr:spPr bwMode="auto">
        <a:xfrm flipH="1" flipV="1">
          <a:off x="0" y="11567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77</xdr:row>
      <xdr:rowOff>0</xdr:rowOff>
    </xdr:from>
    <xdr:to>
      <xdr:col>7</xdr:col>
      <xdr:colOff>342900</xdr:colOff>
      <xdr:row>78</xdr:row>
      <xdr:rowOff>38100</xdr:rowOff>
    </xdr:to>
    <xdr:sp macro="" textlink="">
      <xdr:nvSpPr>
        <xdr:cNvPr id="183661" name="Line 406">
          <a:extLst>
            <a:ext uri="{FF2B5EF4-FFF2-40B4-BE49-F238E27FC236}">
              <a16:creationId xmlns:a16="http://schemas.microsoft.com/office/drawing/2014/main" id="{DCBD99BF-A443-4111-9FAB-7B700523ED6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567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77</xdr:row>
      <xdr:rowOff>0</xdr:rowOff>
    </xdr:from>
    <xdr:to>
      <xdr:col>4</xdr:col>
      <xdr:colOff>914400</xdr:colOff>
      <xdr:row>78</xdr:row>
      <xdr:rowOff>38100</xdr:rowOff>
    </xdr:to>
    <xdr:sp macro="" textlink="">
      <xdr:nvSpPr>
        <xdr:cNvPr id="183662" name="Line 407">
          <a:extLst>
            <a:ext uri="{FF2B5EF4-FFF2-40B4-BE49-F238E27FC236}">
              <a16:creationId xmlns:a16="http://schemas.microsoft.com/office/drawing/2014/main" id="{AB5DF935-2922-4C92-AB30-D0D78AF4527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567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77</xdr:row>
      <xdr:rowOff>0</xdr:rowOff>
    </xdr:from>
    <xdr:to>
      <xdr:col>3</xdr:col>
      <xdr:colOff>0</xdr:colOff>
      <xdr:row>78</xdr:row>
      <xdr:rowOff>38100</xdr:rowOff>
    </xdr:to>
    <xdr:sp macro="" textlink="">
      <xdr:nvSpPr>
        <xdr:cNvPr id="183663" name="Line 409">
          <a:extLst>
            <a:ext uri="{FF2B5EF4-FFF2-40B4-BE49-F238E27FC236}">
              <a16:creationId xmlns:a16="http://schemas.microsoft.com/office/drawing/2014/main" id="{57F3D356-B5FF-40A6-BE9F-30980D91E0D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567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78</xdr:row>
      <xdr:rowOff>0</xdr:rowOff>
    </xdr:from>
    <xdr:to>
      <xdr:col>4</xdr:col>
      <xdr:colOff>22860</xdr:colOff>
      <xdr:row>79</xdr:row>
      <xdr:rowOff>38100</xdr:rowOff>
    </xdr:to>
    <xdr:sp macro="" textlink="">
      <xdr:nvSpPr>
        <xdr:cNvPr id="183664" name="Line 411">
          <a:extLst>
            <a:ext uri="{FF2B5EF4-FFF2-40B4-BE49-F238E27FC236}">
              <a16:creationId xmlns:a16="http://schemas.microsoft.com/office/drawing/2014/main" id="{91ED07FA-3F21-450C-BE0D-246318C1D9E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711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0</xdr:colOff>
      <xdr:row>79</xdr:row>
      <xdr:rowOff>38100</xdr:rowOff>
    </xdr:to>
    <xdr:sp macro="" textlink="">
      <xdr:nvSpPr>
        <xdr:cNvPr id="183665" name="Line 412">
          <a:extLst>
            <a:ext uri="{FF2B5EF4-FFF2-40B4-BE49-F238E27FC236}">
              <a16:creationId xmlns:a16="http://schemas.microsoft.com/office/drawing/2014/main" id="{3B3C1E29-FE75-4CF3-B3C3-42665339D85A}"/>
            </a:ext>
          </a:extLst>
        </xdr:cNvPr>
        <xdr:cNvSpPr>
          <a:spLocks noChangeShapeType="1"/>
        </xdr:cNvSpPr>
      </xdr:nvSpPr>
      <xdr:spPr bwMode="auto">
        <a:xfrm flipH="1" flipV="1">
          <a:off x="0" y="11711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78</xdr:row>
      <xdr:rowOff>0</xdr:rowOff>
    </xdr:from>
    <xdr:to>
      <xdr:col>7</xdr:col>
      <xdr:colOff>342900</xdr:colOff>
      <xdr:row>79</xdr:row>
      <xdr:rowOff>38100</xdr:rowOff>
    </xdr:to>
    <xdr:sp macro="" textlink="">
      <xdr:nvSpPr>
        <xdr:cNvPr id="183666" name="Line 413">
          <a:extLst>
            <a:ext uri="{FF2B5EF4-FFF2-40B4-BE49-F238E27FC236}">
              <a16:creationId xmlns:a16="http://schemas.microsoft.com/office/drawing/2014/main" id="{DB7CE0B5-D761-44F8-8F82-0A95CE9F109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711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78</xdr:row>
      <xdr:rowOff>0</xdr:rowOff>
    </xdr:from>
    <xdr:to>
      <xdr:col>4</xdr:col>
      <xdr:colOff>914400</xdr:colOff>
      <xdr:row>79</xdr:row>
      <xdr:rowOff>38100</xdr:rowOff>
    </xdr:to>
    <xdr:sp macro="" textlink="">
      <xdr:nvSpPr>
        <xdr:cNvPr id="183667" name="Line 414">
          <a:extLst>
            <a:ext uri="{FF2B5EF4-FFF2-40B4-BE49-F238E27FC236}">
              <a16:creationId xmlns:a16="http://schemas.microsoft.com/office/drawing/2014/main" id="{012D7829-22AA-499A-9A11-C436D37F976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711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78</xdr:row>
      <xdr:rowOff>0</xdr:rowOff>
    </xdr:from>
    <xdr:to>
      <xdr:col>3</xdr:col>
      <xdr:colOff>0</xdr:colOff>
      <xdr:row>79</xdr:row>
      <xdr:rowOff>38100</xdr:rowOff>
    </xdr:to>
    <xdr:sp macro="" textlink="">
      <xdr:nvSpPr>
        <xdr:cNvPr id="183668" name="Line 416">
          <a:extLst>
            <a:ext uri="{FF2B5EF4-FFF2-40B4-BE49-F238E27FC236}">
              <a16:creationId xmlns:a16="http://schemas.microsoft.com/office/drawing/2014/main" id="{24FBA4C4-DF30-4EF4-87AF-8BD0022D454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7119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79</xdr:row>
      <xdr:rowOff>0</xdr:rowOff>
    </xdr:from>
    <xdr:to>
      <xdr:col>4</xdr:col>
      <xdr:colOff>22860</xdr:colOff>
      <xdr:row>80</xdr:row>
      <xdr:rowOff>38100</xdr:rowOff>
    </xdr:to>
    <xdr:sp macro="" textlink="">
      <xdr:nvSpPr>
        <xdr:cNvPr id="183669" name="Line 418">
          <a:extLst>
            <a:ext uri="{FF2B5EF4-FFF2-40B4-BE49-F238E27FC236}">
              <a16:creationId xmlns:a16="http://schemas.microsoft.com/office/drawing/2014/main" id="{05EF0A13-9BEF-4046-AE4F-B1D67B30DD3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18567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0</xdr:colOff>
      <xdr:row>80</xdr:row>
      <xdr:rowOff>38100</xdr:rowOff>
    </xdr:to>
    <xdr:sp macro="" textlink="">
      <xdr:nvSpPr>
        <xdr:cNvPr id="183670" name="Line 419">
          <a:extLst>
            <a:ext uri="{FF2B5EF4-FFF2-40B4-BE49-F238E27FC236}">
              <a16:creationId xmlns:a16="http://schemas.microsoft.com/office/drawing/2014/main" id="{7B10818F-7BB4-46C8-A84E-4703EED24AF6}"/>
            </a:ext>
          </a:extLst>
        </xdr:cNvPr>
        <xdr:cNvSpPr>
          <a:spLocks noChangeShapeType="1"/>
        </xdr:cNvSpPr>
      </xdr:nvSpPr>
      <xdr:spPr bwMode="auto">
        <a:xfrm flipH="1" flipV="1">
          <a:off x="0" y="118567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79</xdr:row>
      <xdr:rowOff>0</xdr:rowOff>
    </xdr:from>
    <xdr:to>
      <xdr:col>7</xdr:col>
      <xdr:colOff>342900</xdr:colOff>
      <xdr:row>80</xdr:row>
      <xdr:rowOff>38100</xdr:rowOff>
    </xdr:to>
    <xdr:sp macro="" textlink="">
      <xdr:nvSpPr>
        <xdr:cNvPr id="183671" name="Line 420">
          <a:extLst>
            <a:ext uri="{FF2B5EF4-FFF2-40B4-BE49-F238E27FC236}">
              <a16:creationId xmlns:a16="http://schemas.microsoft.com/office/drawing/2014/main" id="{80985DFC-D93E-4559-9057-FA6FC2DE152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18567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79</xdr:row>
      <xdr:rowOff>0</xdr:rowOff>
    </xdr:from>
    <xdr:to>
      <xdr:col>4</xdr:col>
      <xdr:colOff>914400</xdr:colOff>
      <xdr:row>80</xdr:row>
      <xdr:rowOff>38100</xdr:rowOff>
    </xdr:to>
    <xdr:sp macro="" textlink="">
      <xdr:nvSpPr>
        <xdr:cNvPr id="183672" name="Line 421">
          <a:extLst>
            <a:ext uri="{FF2B5EF4-FFF2-40B4-BE49-F238E27FC236}">
              <a16:creationId xmlns:a16="http://schemas.microsoft.com/office/drawing/2014/main" id="{CC9A260F-8A73-4C23-B1F3-6F626530CCB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18567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79</xdr:row>
      <xdr:rowOff>0</xdr:rowOff>
    </xdr:from>
    <xdr:to>
      <xdr:col>3</xdr:col>
      <xdr:colOff>0</xdr:colOff>
      <xdr:row>80</xdr:row>
      <xdr:rowOff>38100</xdr:rowOff>
    </xdr:to>
    <xdr:sp macro="" textlink="">
      <xdr:nvSpPr>
        <xdr:cNvPr id="183673" name="Line 423">
          <a:extLst>
            <a:ext uri="{FF2B5EF4-FFF2-40B4-BE49-F238E27FC236}">
              <a16:creationId xmlns:a16="http://schemas.microsoft.com/office/drawing/2014/main" id="{D89F2D74-CD7C-4FA6-B222-796152DB5F8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18567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80</xdr:row>
      <xdr:rowOff>0</xdr:rowOff>
    </xdr:from>
    <xdr:to>
      <xdr:col>4</xdr:col>
      <xdr:colOff>22860</xdr:colOff>
      <xdr:row>81</xdr:row>
      <xdr:rowOff>38100</xdr:rowOff>
    </xdr:to>
    <xdr:sp macro="" textlink="">
      <xdr:nvSpPr>
        <xdr:cNvPr id="183674" name="Line 425">
          <a:extLst>
            <a:ext uri="{FF2B5EF4-FFF2-40B4-BE49-F238E27FC236}">
              <a16:creationId xmlns:a16="http://schemas.microsoft.com/office/drawing/2014/main" id="{42A61C95-4B65-489E-80C0-4514C3696C5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0015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81</xdr:row>
      <xdr:rowOff>38100</xdr:rowOff>
    </xdr:to>
    <xdr:sp macro="" textlink="">
      <xdr:nvSpPr>
        <xdr:cNvPr id="183675" name="Line 426">
          <a:extLst>
            <a:ext uri="{FF2B5EF4-FFF2-40B4-BE49-F238E27FC236}">
              <a16:creationId xmlns:a16="http://schemas.microsoft.com/office/drawing/2014/main" id="{FC56CA67-BB5D-4A4A-9155-6E412DFC6BCB}"/>
            </a:ext>
          </a:extLst>
        </xdr:cNvPr>
        <xdr:cNvSpPr>
          <a:spLocks noChangeShapeType="1"/>
        </xdr:cNvSpPr>
      </xdr:nvSpPr>
      <xdr:spPr bwMode="auto">
        <a:xfrm flipH="1" flipV="1">
          <a:off x="0" y="120015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80</xdr:row>
      <xdr:rowOff>0</xdr:rowOff>
    </xdr:from>
    <xdr:to>
      <xdr:col>7</xdr:col>
      <xdr:colOff>342900</xdr:colOff>
      <xdr:row>81</xdr:row>
      <xdr:rowOff>38100</xdr:rowOff>
    </xdr:to>
    <xdr:sp macro="" textlink="">
      <xdr:nvSpPr>
        <xdr:cNvPr id="183676" name="Line 427">
          <a:extLst>
            <a:ext uri="{FF2B5EF4-FFF2-40B4-BE49-F238E27FC236}">
              <a16:creationId xmlns:a16="http://schemas.microsoft.com/office/drawing/2014/main" id="{FCA0B812-33E8-493C-9FDF-A703748CCE7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0015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80</xdr:row>
      <xdr:rowOff>0</xdr:rowOff>
    </xdr:from>
    <xdr:to>
      <xdr:col>4</xdr:col>
      <xdr:colOff>914400</xdr:colOff>
      <xdr:row>81</xdr:row>
      <xdr:rowOff>38100</xdr:rowOff>
    </xdr:to>
    <xdr:sp macro="" textlink="">
      <xdr:nvSpPr>
        <xdr:cNvPr id="183677" name="Line 428">
          <a:extLst>
            <a:ext uri="{FF2B5EF4-FFF2-40B4-BE49-F238E27FC236}">
              <a16:creationId xmlns:a16="http://schemas.microsoft.com/office/drawing/2014/main" id="{EDE4D2FA-A36D-4227-892A-106B725CD13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0015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0</xdr:colOff>
      <xdr:row>81</xdr:row>
      <xdr:rowOff>38100</xdr:rowOff>
    </xdr:to>
    <xdr:sp macro="" textlink="">
      <xdr:nvSpPr>
        <xdr:cNvPr id="183678" name="Line 430">
          <a:extLst>
            <a:ext uri="{FF2B5EF4-FFF2-40B4-BE49-F238E27FC236}">
              <a16:creationId xmlns:a16="http://schemas.microsoft.com/office/drawing/2014/main" id="{7CE76F36-4662-429A-B9A0-C6746EEB2A4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0015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81</xdr:row>
      <xdr:rowOff>0</xdr:rowOff>
    </xdr:from>
    <xdr:to>
      <xdr:col>4</xdr:col>
      <xdr:colOff>22860</xdr:colOff>
      <xdr:row>83</xdr:row>
      <xdr:rowOff>38100</xdr:rowOff>
    </xdr:to>
    <xdr:sp macro="" textlink="">
      <xdr:nvSpPr>
        <xdr:cNvPr id="183679" name="Line 432">
          <a:extLst>
            <a:ext uri="{FF2B5EF4-FFF2-40B4-BE49-F238E27FC236}">
              <a16:creationId xmlns:a16="http://schemas.microsoft.com/office/drawing/2014/main" id="{3503F0B4-FCF1-4A66-91CC-FDFA9E336B0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14628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81</xdr:row>
      <xdr:rowOff>0</xdr:rowOff>
    </xdr:from>
    <xdr:to>
      <xdr:col>7</xdr:col>
      <xdr:colOff>342900</xdr:colOff>
      <xdr:row>83</xdr:row>
      <xdr:rowOff>38100</xdr:rowOff>
    </xdr:to>
    <xdr:sp macro="" textlink="">
      <xdr:nvSpPr>
        <xdr:cNvPr id="183680" name="Line 434">
          <a:extLst>
            <a:ext uri="{FF2B5EF4-FFF2-40B4-BE49-F238E27FC236}">
              <a16:creationId xmlns:a16="http://schemas.microsoft.com/office/drawing/2014/main" id="{3222A06C-0CD3-4F9C-ADAF-B8904B0F196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14628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81</xdr:row>
      <xdr:rowOff>0</xdr:rowOff>
    </xdr:from>
    <xdr:to>
      <xdr:col>4</xdr:col>
      <xdr:colOff>914400</xdr:colOff>
      <xdr:row>83</xdr:row>
      <xdr:rowOff>38100</xdr:rowOff>
    </xdr:to>
    <xdr:sp macro="" textlink="">
      <xdr:nvSpPr>
        <xdr:cNvPr id="183681" name="Line 435">
          <a:extLst>
            <a:ext uri="{FF2B5EF4-FFF2-40B4-BE49-F238E27FC236}">
              <a16:creationId xmlns:a16="http://schemas.microsoft.com/office/drawing/2014/main" id="{1CBD148A-6E1A-4FDD-BF5A-DA6CE1F6495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14628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81</xdr:row>
      <xdr:rowOff>0</xdr:rowOff>
    </xdr:from>
    <xdr:to>
      <xdr:col>3</xdr:col>
      <xdr:colOff>0</xdr:colOff>
      <xdr:row>83</xdr:row>
      <xdr:rowOff>38100</xdr:rowOff>
    </xdr:to>
    <xdr:sp macro="" textlink="">
      <xdr:nvSpPr>
        <xdr:cNvPr id="183682" name="Line 437">
          <a:extLst>
            <a:ext uri="{FF2B5EF4-FFF2-40B4-BE49-F238E27FC236}">
              <a16:creationId xmlns:a16="http://schemas.microsoft.com/office/drawing/2014/main" id="{4F604F3C-031D-45DC-A616-4B7F835FAA0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14628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83</xdr:row>
      <xdr:rowOff>0</xdr:rowOff>
    </xdr:from>
    <xdr:to>
      <xdr:col>4</xdr:col>
      <xdr:colOff>22860</xdr:colOff>
      <xdr:row>84</xdr:row>
      <xdr:rowOff>38100</xdr:rowOff>
    </xdr:to>
    <xdr:sp macro="" textlink="">
      <xdr:nvSpPr>
        <xdr:cNvPr id="183683" name="Line 439">
          <a:extLst>
            <a:ext uri="{FF2B5EF4-FFF2-40B4-BE49-F238E27FC236}">
              <a16:creationId xmlns:a16="http://schemas.microsoft.com/office/drawing/2014/main" id="{36606072-3D41-4D93-AE54-B83B38B059C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451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0</xdr:colOff>
      <xdr:row>84</xdr:row>
      <xdr:rowOff>38100</xdr:rowOff>
    </xdr:to>
    <xdr:sp macro="" textlink="">
      <xdr:nvSpPr>
        <xdr:cNvPr id="183684" name="Line 440">
          <a:extLst>
            <a:ext uri="{FF2B5EF4-FFF2-40B4-BE49-F238E27FC236}">
              <a16:creationId xmlns:a16="http://schemas.microsoft.com/office/drawing/2014/main" id="{57B717EC-BBE7-4980-B7E3-170FE4C3791B}"/>
            </a:ext>
          </a:extLst>
        </xdr:cNvPr>
        <xdr:cNvSpPr>
          <a:spLocks noChangeShapeType="1"/>
        </xdr:cNvSpPr>
      </xdr:nvSpPr>
      <xdr:spPr bwMode="auto">
        <a:xfrm flipH="1" flipV="1">
          <a:off x="0" y="12451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83</xdr:row>
      <xdr:rowOff>0</xdr:rowOff>
    </xdr:from>
    <xdr:to>
      <xdr:col>7</xdr:col>
      <xdr:colOff>342900</xdr:colOff>
      <xdr:row>84</xdr:row>
      <xdr:rowOff>38100</xdr:rowOff>
    </xdr:to>
    <xdr:sp macro="" textlink="">
      <xdr:nvSpPr>
        <xdr:cNvPr id="183685" name="Line 441">
          <a:extLst>
            <a:ext uri="{FF2B5EF4-FFF2-40B4-BE49-F238E27FC236}">
              <a16:creationId xmlns:a16="http://schemas.microsoft.com/office/drawing/2014/main" id="{44B4045E-FA9E-44D1-98D9-A0F8EDB92D3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451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83</xdr:row>
      <xdr:rowOff>0</xdr:rowOff>
    </xdr:from>
    <xdr:to>
      <xdr:col>4</xdr:col>
      <xdr:colOff>914400</xdr:colOff>
      <xdr:row>84</xdr:row>
      <xdr:rowOff>38100</xdr:rowOff>
    </xdr:to>
    <xdr:sp macro="" textlink="">
      <xdr:nvSpPr>
        <xdr:cNvPr id="183686" name="Line 442">
          <a:extLst>
            <a:ext uri="{FF2B5EF4-FFF2-40B4-BE49-F238E27FC236}">
              <a16:creationId xmlns:a16="http://schemas.microsoft.com/office/drawing/2014/main" id="{0A61A5C3-29FA-4749-AC1B-F45A5B39971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451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83</xdr:row>
      <xdr:rowOff>0</xdr:rowOff>
    </xdr:from>
    <xdr:to>
      <xdr:col>3</xdr:col>
      <xdr:colOff>0</xdr:colOff>
      <xdr:row>84</xdr:row>
      <xdr:rowOff>38100</xdr:rowOff>
    </xdr:to>
    <xdr:sp macro="" textlink="">
      <xdr:nvSpPr>
        <xdr:cNvPr id="183687" name="Line 444">
          <a:extLst>
            <a:ext uri="{FF2B5EF4-FFF2-40B4-BE49-F238E27FC236}">
              <a16:creationId xmlns:a16="http://schemas.microsoft.com/office/drawing/2014/main" id="{17B8176F-BA97-4198-B3EF-1954B3FD4CA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451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84</xdr:row>
      <xdr:rowOff>0</xdr:rowOff>
    </xdr:from>
    <xdr:to>
      <xdr:col>4</xdr:col>
      <xdr:colOff>22860</xdr:colOff>
      <xdr:row>85</xdr:row>
      <xdr:rowOff>38100</xdr:rowOff>
    </xdr:to>
    <xdr:sp macro="" textlink="">
      <xdr:nvSpPr>
        <xdr:cNvPr id="183688" name="Line 446">
          <a:extLst>
            <a:ext uri="{FF2B5EF4-FFF2-40B4-BE49-F238E27FC236}">
              <a16:creationId xmlns:a16="http://schemas.microsoft.com/office/drawing/2014/main" id="{28310544-01DE-4CFD-AA8E-40F3E1C6CFB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595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0</xdr:colOff>
      <xdr:row>85</xdr:row>
      <xdr:rowOff>38100</xdr:rowOff>
    </xdr:to>
    <xdr:sp macro="" textlink="">
      <xdr:nvSpPr>
        <xdr:cNvPr id="183689" name="Line 447">
          <a:extLst>
            <a:ext uri="{FF2B5EF4-FFF2-40B4-BE49-F238E27FC236}">
              <a16:creationId xmlns:a16="http://schemas.microsoft.com/office/drawing/2014/main" id="{AC43D94C-7DA9-494C-8E2E-7D5ADC8715A3}"/>
            </a:ext>
          </a:extLst>
        </xdr:cNvPr>
        <xdr:cNvSpPr>
          <a:spLocks noChangeShapeType="1"/>
        </xdr:cNvSpPr>
      </xdr:nvSpPr>
      <xdr:spPr bwMode="auto">
        <a:xfrm flipH="1" flipV="1">
          <a:off x="0" y="12595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84</xdr:row>
      <xdr:rowOff>0</xdr:rowOff>
    </xdr:from>
    <xdr:to>
      <xdr:col>7</xdr:col>
      <xdr:colOff>342900</xdr:colOff>
      <xdr:row>85</xdr:row>
      <xdr:rowOff>38100</xdr:rowOff>
    </xdr:to>
    <xdr:sp macro="" textlink="">
      <xdr:nvSpPr>
        <xdr:cNvPr id="183690" name="Line 448">
          <a:extLst>
            <a:ext uri="{FF2B5EF4-FFF2-40B4-BE49-F238E27FC236}">
              <a16:creationId xmlns:a16="http://schemas.microsoft.com/office/drawing/2014/main" id="{E82EEAED-4467-4DE7-9B8E-5A15E680288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595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84</xdr:row>
      <xdr:rowOff>0</xdr:rowOff>
    </xdr:from>
    <xdr:to>
      <xdr:col>4</xdr:col>
      <xdr:colOff>914400</xdr:colOff>
      <xdr:row>85</xdr:row>
      <xdr:rowOff>38100</xdr:rowOff>
    </xdr:to>
    <xdr:sp macro="" textlink="">
      <xdr:nvSpPr>
        <xdr:cNvPr id="183691" name="Line 449">
          <a:extLst>
            <a:ext uri="{FF2B5EF4-FFF2-40B4-BE49-F238E27FC236}">
              <a16:creationId xmlns:a16="http://schemas.microsoft.com/office/drawing/2014/main" id="{5E46F543-484D-43A3-822E-8CCE6CAD81A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595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85</xdr:row>
      <xdr:rowOff>38100</xdr:rowOff>
    </xdr:to>
    <xdr:sp macro="" textlink="">
      <xdr:nvSpPr>
        <xdr:cNvPr id="183692" name="Line 451">
          <a:extLst>
            <a:ext uri="{FF2B5EF4-FFF2-40B4-BE49-F238E27FC236}">
              <a16:creationId xmlns:a16="http://schemas.microsoft.com/office/drawing/2014/main" id="{977E3B15-0247-4F7D-B6E2-DD8A682297FF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595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85</xdr:row>
      <xdr:rowOff>0</xdr:rowOff>
    </xdr:from>
    <xdr:to>
      <xdr:col>4</xdr:col>
      <xdr:colOff>22860</xdr:colOff>
      <xdr:row>86</xdr:row>
      <xdr:rowOff>38100</xdr:rowOff>
    </xdr:to>
    <xdr:sp macro="" textlink="">
      <xdr:nvSpPr>
        <xdr:cNvPr id="183693" name="Line 453">
          <a:extLst>
            <a:ext uri="{FF2B5EF4-FFF2-40B4-BE49-F238E27FC236}">
              <a16:creationId xmlns:a16="http://schemas.microsoft.com/office/drawing/2014/main" id="{1839871D-2E21-48B8-A601-5DECA2CB4EF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740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0</xdr:colOff>
      <xdr:row>86</xdr:row>
      <xdr:rowOff>38100</xdr:rowOff>
    </xdr:to>
    <xdr:sp macro="" textlink="">
      <xdr:nvSpPr>
        <xdr:cNvPr id="183694" name="Line 454">
          <a:extLst>
            <a:ext uri="{FF2B5EF4-FFF2-40B4-BE49-F238E27FC236}">
              <a16:creationId xmlns:a16="http://schemas.microsoft.com/office/drawing/2014/main" id="{5B28831E-CF48-41EA-B46F-051B2FF702F0}"/>
            </a:ext>
          </a:extLst>
        </xdr:cNvPr>
        <xdr:cNvSpPr>
          <a:spLocks noChangeShapeType="1"/>
        </xdr:cNvSpPr>
      </xdr:nvSpPr>
      <xdr:spPr bwMode="auto">
        <a:xfrm flipH="1" flipV="1">
          <a:off x="0" y="12740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85</xdr:row>
      <xdr:rowOff>0</xdr:rowOff>
    </xdr:from>
    <xdr:to>
      <xdr:col>7</xdr:col>
      <xdr:colOff>342900</xdr:colOff>
      <xdr:row>86</xdr:row>
      <xdr:rowOff>38100</xdr:rowOff>
    </xdr:to>
    <xdr:sp macro="" textlink="">
      <xdr:nvSpPr>
        <xdr:cNvPr id="183695" name="Line 455">
          <a:extLst>
            <a:ext uri="{FF2B5EF4-FFF2-40B4-BE49-F238E27FC236}">
              <a16:creationId xmlns:a16="http://schemas.microsoft.com/office/drawing/2014/main" id="{3DD622F4-CF1F-463A-B351-942FF291414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740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85</xdr:row>
      <xdr:rowOff>0</xdr:rowOff>
    </xdr:from>
    <xdr:to>
      <xdr:col>4</xdr:col>
      <xdr:colOff>914400</xdr:colOff>
      <xdr:row>86</xdr:row>
      <xdr:rowOff>38100</xdr:rowOff>
    </xdr:to>
    <xdr:sp macro="" textlink="">
      <xdr:nvSpPr>
        <xdr:cNvPr id="183696" name="Line 456">
          <a:extLst>
            <a:ext uri="{FF2B5EF4-FFF2-40B4-BE49-F238E27FC236}">
              <a16:creationId xmlns:a16="http://schemas.microsoft.com/office/drawing/2014/main" id="{38BA90A3-11BB-4F1B-ABA6-FF9496C4C34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740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85</xdr:row>
      <xdr:rowOff>0</xdr:rowOff>
    </xdr:from>
    <xdr:to>
      <xdr:col>3</xdr:col>
      <xdr:colOff>0</xdr:colOff>
      <xdr:row>86</xdr:row>
      <xdr:rowOff>38100</xdr:rowOff>
    </xdr:to>
    <xdr:sp macro="" textlink="">
      <xdr:nvSpPr>
        <xdr:cNvPr id="183697" name="Line 458">
          <a:extLst>
            <a:ext uri="{FF2B5EF4-FFF2-40B4-BE49-F238E27FC236}">
              <a16:creationId xmlns:a16="http://schemas.microsoft.com/office/drawing/2014/main" id="{55922E6F-0DC2-4CE5-90B8-9CE88345B74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740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86</xdr:row>
      <xdr:rowOff>0</xdr:rowOff>
    </xdr:from>
    <xdr:to>
      <xdr:col>4</xdr:col>
      <xdr:colOff>22860</xdr:colOff>
      <xdr:row>87</xdr:row>
      <xdr:rowOff>38100</xdr:rowOff>
    </xdr:to>
    <xdr:sp macro="" textlink="">
      <xdr:nvSpPr>
        <xdr:cNvPr id="183698" name="Line 460">
          <a:extLst>
            <a:ext uri="{FF2B5EF4-FFF2-40B4-BE49-F238E27FC236}">
              <a16:creationId xmlns:a16="http://schemas.microsoft.com/office/drawing/2014/main" id="{4F4CC5D9-3DED-41A7-87DB-683469FE9B5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2885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0</xdr:colOff>
      <xdr:row>87</xdr:row>
      <xdr:rowOff>38100</xdr:rowOff>
    </xdr:to>
    <xdr:sp macro="" textlink="">
      <xdr:nvSpPr>
        <xdr:cNvPr id="183699" name="Line 461">
          <a:extLst>
            <a:ext uri="{FF2B5EF4-FFF2-40B4-BE49-F238E27FC236}">
              <a16:creationId xmlns:a16="http://schemas.microsoft.com/office/drawing/2014/main" id="{AA34E455-38D4-4740-9264-AB60A4DD7BAF}"/>
            </a:ext>
          </a:extLst>
        </xdr:cNvPr>
        <xdr:cNvSpPr>
          <a:spLocks noChangeShapeType="1"/>
        </xdr:cNvSpPr>
      </xdr:nvSpPr>
      <xdr:spPr bwMode="auto">
        <a:xfrm flipH="1" flipV="1">
          <a:off x="0" y="12885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86</xdr:row>
      <xdr:rowOff>0</xdr:rowOff>
    </xdr:from>
    <xdr:to>
      <xdr:col>7</xdr:col>
      <xdr:colOff>342900</xdr:colOff>
      <xdr:row>87</xdr:row>
      <xdr:rowOff>38100</xdr:rowOff>
    </xdr:to>
    <xdr:sp macro="" textlink="">
      <xdr:nvSpPr>
        <xdr:cNvPr id="183700" name="Line 462">
          <a:extLst>
            <a:ext uri="{FF2B5EF4-FFF2-40B4-BE49-F238E27FC236}">
              <a16:creationId xmlns:a16="http://schemas.microsoft.com/office/drawing/2014/main" id="{BB26741C-5479-48AE-9027-659C919F9DC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2885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86</xdr:row>
      <xdr:rowOff>0</xdr:rowOff>
    </xdr:from>
    <xdr:to>
      <xdr:col>4</xdr:col>
      <xdr:colOff>914400</xdr:colOff>
      <xdr:row>87</xdr:row>
      <xdr:rowOff>38100</xdr:rowOff>
    </xdr:to>
    <xdr:sp macro="" textlink="">
      <xdr:nvSpPr>
        <xdr:cNvPr id="183701" name="Line 463">
          <a:extLst>
            <a:ext uri="{FF2B5EF4-FFF2-40B4-BE49-F238E27FC236}">
              <a16:creationId xmlns:a16="http://schemas.microsoft.com/office/drawing/2014/main" id="{DFBE5797-61F0-4C4E-906A-6BD12967438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2885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86</xdr:row>
      <xdr:rowOff>0</xdr:rowOff>
    </xdr:from>
    <xdr:to>
      <xdr:col>3</xdr:col>
      <xdr:colOff>0</xdr:colOff>
      <xdr:row>87</xdr:row>
      <xdr:rowOff>38100</xdr:rowOff>
    </xdr:to>
    <xdr:sp macro="" textlink="">
      <xdr:nvSpPr>
        <xdr:cNvPr id="183702" name="Line 465">
          <a:extLst>
            <a:ext uri="{FF2B5EF4-FFF2-40B4-BE49-F238E27FC236}">
              <a16:creationId xmlns:a16="http://schemas.microsoft.com/office/drawing/2014/main" id="{9EB9C4AA-A3E6-49A9-9F96-9273997E77F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2885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87</xdr:row>
      <xdr:rowOff>0</xdr:rowOff>
    </xdr:from>
    <xdr:to>
      <xdr:col>4</xdr:col>
      <xdr:colOff>22860</xdr:colOff>
      <xdr:row>88</xdr:row>
      <xdr:rowOff>38100</xdr:rowOff>
    </xdr:to>
    <xdr:sp macro="" textlink="">
      <xdr:nvSpPr>
        <xdr:cNvPr id="183703" name="Line 467">
          <a:extLst>
            <a:ext uri="{FF2B5EF4-FFF2-40B4-BE49-F238E27FC236}">
              <a16:creationId xmlns:a16="http://schemas.microsoft.com/office/drawing/2014/main" id="{64343B24-C1F6-4A6D-BD2F-6709B01FDF8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030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0</xdr:colOff>
      <xdr:row>88</xdr:row>
      <xdr:rowOff>38100</xdr:rowOff>
    </xdr:to>
    <xdr:sp macro="" textlink="">
      <xdr:nvSpPr>
        <xdr:cNvPr id="183704" name="Line 468">
          <a:extLst>
            <a:ext uri="{FF2B5EF4-FFF2-40B4-BE49-F238E27FC236}">
              <a16:creationId xmlns:a16="http://schemas.microsoft.com/office/drawing/2014/main" id="{E2F73B1F-3F15-46D8-B174-2F905E3D9BA8}"/>
            </a:ext>
          </a:extLst>
        </xdr:cNvPr>
        <xdr:cNvSpPr>
          <a:spLocks noChangeShapeType="1"/>
        </xdr:cNvSpPr>
      </xdr:nvSpPr>
      <xdr:spPr bwMode="auto">
        <a:xfrm flipH="1" flipV="1">
          <a:off x="0" y="13030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87</xdr:row>
      <xdr:rowOff>0</xdr:rowOff>
    </xdr:from>
    <xdr:to>
      <xdr:col>7</xdr:col>
      <xdr:colOff>342900</xdr:colOff>
      <xdr:row>88</xdr:row>
      <xdr:rowOff>38100</xdr:rowOff>
    </xdr:to>
    <xdr:sp macro="" textlink="">
      <xdr:nvSpPr>
        <xdr:cNvPr id="183705" name="Line 469">
          <a:extLst>
            <a:ext uri="{FF2B5EF4-FFF2-40B4-BE49-F238E27FC236}">
              <a16:creationId xmlns:a16="http://schemas.microsoft.com/office/drawing/2014/main" id="{9719F842-F82A-4225-B597-3DCE1CC596E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030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87</xdr:row>
      <xdr:rowOff>0</xdr:rowOff>
    </xdr:from>
    <xdr:to>
      <xdr:col>4</xdr:col>
      <xdr:colOff>914400</xdr:colOff>
      <xdr:row>88</xdr:row>
      <xdr:rowOff>38100</xdr:rowOff>
    </xdr:to>
    <xdr:sp macro="" textlink="">
      <xdr:nvSpPr>
        <xdr:cNvPr id="183706" name="Line 470">
          <a:extLst>
            <a:ext uri="{FF2B5EF4-FFF2-40B4-BE49-F238E27FC236}">
              <a16:creationId xmlns:a16="http://schemas.microsoft.com/office/drawing/2014/main" id="{66237A95-7B33-4C66-8D19-9D607B315E0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030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87</xdr:row>
      <xdr:rowOff>0</xdr:rowOff>
    </xdr:from>
    <xdr:to>
      <xdr:col>3</xdr:col>
      <xdr:colOff>0</xdr:colOff>
      <xdr:row>88</xdr:row>
      <xdr:rowOff>38100</xdr:rowOff>
    </xdr:to>
    <xdr:sp macro="" textlink="">
      <xdr:nvSpPr>
        <xdr:cNvPr id="183707" name="Line 472">
          <a:extLst>
            <a:ext uri="{FF2B5EF4-FFF2-40B4-BE49-F238E27FC236}">
              <a16:creationId xmlns:a16="http://schemas.microsoft.com/office/drawing/2014/main" id="{9E473DAF-7B69-4818-B61B-154AFE587D2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030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88</xdr:row>
      <xdr:rowOff>0</xdr:rowOff>
    </xdr:from>
    <xdr:to>
      <xdr:col>4</xdr:col>
      <xdr:colOff>22860</xdr:colOff>
      <xdr:row>89</xdr:row>
      <xdr:rowOff>38100</xdr:rowOff>
    </xdr:to>
    <xdr:sp macro="" textlink="">
      <xdr:nvSpPr>
        <xdr:cNvPr id="183708" name="Line 474">
          <a:extLst>
            <a:ext uri="{FF2B5EF4-FFF2-40B4-BE49-F238E27FC236}">
              <a16:creationId xmlns:a16="http://schemas.microsoft.com/office/drawing/2014/main" id="{AD3AABD3-6D3F-470C-A77C-91B709BAD2F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0</xdr:colOff>
      <xdr:row>89</xdr:row>
      <xdr:rowOff>38100</xdr:rowOff>
    </xdr:to>
    <xdr:sp macro="" textlink="">
      <xdr:nvSpPr>
        <xdr:cNvPr id="183709" name="Line 475">
          <a:extLst>
            <a:ext uri="{FF2B5EF4-FFF2-40B4-BE49-F238E27FC236}">
              <a16:creationId xmlns:a16="http://schemas.microsoft.com/office/drawing/2014/main" id="{441B14BD-2751-4DD5-AE77-6C18E760E746}"/>
            </a:ext>
          </a:extLst>
        </xdr:cNvPr>
        <xdr:cNvSpPr>
          <a:spLocks noChangeShapeType="1"/>
        </xdr:cNvSpPr>
      </xdr:nvSpPr>
      <xdr:spPr bwMode="auto">
        <a:xfrm flipH="1" flipV="1">
          <a:off x="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88</xdr:row>
      <xdr:rowOff>0</xdr:rowOff>
    </xdr:from>
    <xdr:to>
      <xdr:col>7</xdr:col>
      <xdr:colOff>342900</xdr:colOff>
      <xdr:row>89</xdr:row>
      <xdr:rowOff>38100</xdr:rowOff>
    </xdr:to>
    <xdr:sp macro="" textlink="">
      <xdr:nvSpPr>
        <xdr:cNvPr id="183710" name="Line 476">
          <a:extLst>
            <a:ext uri="{FF2B5EF4-FFF2-40B4-BE49-F238E27FC236}">
              <a16:creationId xmlns:a16="http://schemas.microsoft.com/office/drawing/2014/main" id="{6D7D526D-DAD2-43AF-B044-AE97CA1D51E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88</xdr:row>
      <xdr:rowOff>0</xdr:rowOff>
    </xdr:from>
    <xdr:to>
      <xdr:col>4</xdr:col>
      <xdr:colOff>914400</xdr:colOff>
      <xdr:row>89</xdr:row>
      <xdr:rowOff>38100</xdr:rowOff>
    </xdr:to>
    <xdr:sp macro="" textlink="">
      <xdr:nvSpPr>
        <xdr:cNvPr id="183711" name="Line 477">
          <a:extLst>
            <a:ext uri="{FF2B5EF4-FFF2-40B4-BE49-F238E27FC236}">
              <a16:creationId xmlns:a16="http://schemas.microsoft.com/office/drawing/2014/main" id="{6B71083C-F07F-48B3-BE30-3A01F5C74D8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88</xdr:row>
      <xdr:rowOff>0</xdr:rowOff>
    </xdr:from>
    <xdr:to>
      <xdr:col>3</xdr:col>
      <xdr:colOff>0</xdr:colOff>
      <xdr:row>89</xdr:row>
      <xdr:rowOff>38100</xdr:rowOff>
    </xdr:to>
    <xdr:sp macro="" textlink="">
      <xdr:nvSpPr>
        <xdr:cNvPr id="183712" name="Line 479">
          <a:extLst>
            <a:ext uri="{FF2B5EF4-FFF2-40B4-BE49-F238E27FC236}">
              <a16:creationId xmlns:a16="http://schemas.microsoft.com/office/drawing/2014/main" id="{DE253E62-C621-4A9D-9A6A-487767D2E26F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89</xdr:row>
      <xdr:rowOff>0</xdr:rowOff>
    </xdr:from>
    <xdr:to>
      <xdr:col>4</xdr:col>
      <xdr:colOff>22860</xdr:colOff>
      <xdr:row>90</xdr:row>
      <xdr:rowOff>38100</xdr:rowOff>
    </xdr:to>
    <xdr:sp macro="" textlink="">
      <xdr:nvSpPr>
        <xdr:cNvPr id="183713" name="Line 481">
          <a:extLst>
            <a:ext uri="{FF2B5EF4-FFF2-40B4-BE49-F238E27FC236}">
              <a16:creationId xmlns:a16="http://schemas.microsoft.com/office/drawing/2014/main" id="{EAAE0DA1-85B4-4BBB-826D-83E2707559E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0</xdr:colOff>
      <xdr:row>90</xdr:row>
      <xdr:rowOff>38100</xdr:rowOff>
    </xdr:to>
    <xdr:sp macro="" textlink="">
      <xdr:nvSpPr>
        <xdr:cNvPr id="183714" name="Line 482">
          <a:extLst>
            <a:ext uri="{FF2B5EF4-FFF2-40B4-BE49-F238E27FC236}">
              <a16:creationId xmlns:a16="http://schemas.microsoft.com/office/drawing/2014/main" id="{0276A771-6160-470D-9D27-F29425FB87D2}"/>
            </a:ext>
          </a:extLst>
        </xdr:cNvPr>
        <xdr:cNvSpPr>
          <a:spLocks noChangeShapeType="1"/>
        </xdr:cNvSpPr>
      </xdr:nvSpPr>
      <xdr:spPr bwMode="auto">
        <a:xfrm flipH="1" flipV="1">
          <a:off x="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89</xdr:row>
      <xdr:rowOff>0</xdr:rowOff>
    </xdr:from>
    <xdr:to>
      <xdr:col>7</xdr:col>
      <xdr:colOff>342900</xdr:colOff>
      <xdr:row>90</xdr:row>
      <xdr:rowOff>38100</xdr:rowOff>
    </xdr:to>
    <xdr:sp macro="" textlink="">
      <xdr:nvSpPr>
        <xdr:cNvPr id="183715" name="Line 483">
          <a:extLst>
            <a:ext uri="{FF2B5EF4-FFF2-40B4-BE49-F238E27FC236}">
              <a16:creationId xmlns:a16="http://schemas.microsoft.com/office/drawing/2014/main" id="{2C75FEDA-9264-4CE1-9CA6-D4918FE6DD9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89</xdr:row>
      <xdr:rowOff>0</xdr:rowOff>
    </xdr:from>
    <xdr:to>
      <xdr:col>4</xdr:col>
      <xdr:colOff>914400</xdr:colOff>
      <xdr:row>90</xdr:row>
      <xdr:rowOff>38100</xdr:rowOff>
    </xdr:to>
    <xdr:sp macro="" textlink="">
      <xdr:nvSpPr>
        <xdr:cNvPr id="183716" name="Line 484">
          <a:extLst>
            <a:ext uri="{FF2B5EF4-FFF2-40B4-BE49-F238E27FC236}">
              <a16:creationId xmlns:a16="http://schemas.microsoft.com/office/drawing/2014/main" id="{70B054AD-46D0-4A5D-AEE4-010604F1A61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90</xdr:row>
      <xdr:rowOff>38100</xdr:rowOff>
    </xdr:to>
    <xdr:sp macro="" textlink="">
      <xdr:nvSpPr>
        <xdr:cNvPr id="183717" name="Line 486">
          <a:extLst>
            <a:ext uri="{FF2B5EF4-FFF2-40B4-BE49-F238E27FC236}">
              <a16:creationId xmlns:a16="http://schemas.microsoft.com/office/drawing/2014/main" id="{8EE58964-A076-45E1-81CF-0C849F523A1B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90</xdr:row>
      <xdr:rowOff>0</xdr:rowOff>
    </xdr:from>
    <xdr:to>
      <xdr:col>4</xdr:col>
      <xdr:colOff>22860</xdr:colOff>
      <xdr:row>91</xdr:row>
      <xdr:rowOff>38100</xdr:rowOff>
    </xdr:to>
    <xdr:sp macro="" textlink="">
      <xdr:nvSpPr>
        <xdr:cNvPr id="183718" name="Line 488">
          <a:extLst>
            <a:ext uri="{FF2B5EF4-FFF2-40B4-BE49-F238E27FC236}">
              <a16:creationId xmlns:a16="http://schemas.microsoft.com/office/drawing/2014/main" id="{01B44935-1E62-4536-B6E6-821FD4B15E3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0</xdr:colOff>
      <xdr:row>91</xdr:row>
      <xdr:rowOff>38100</xdr:rowOff>
    </xdr:to>
    <xdr:sp macro="" textlink="">
      <xdr:nvSpPr>
        <xdr:cNvPr id="183719" name="Line 489">
          <a:extLst>
            <a:ext uri="{FF2B5EF4-FFF2-40B4-BE49-F238E27FC236}">
              <a16:creationId xmlns:a16="http://schemas.microsoft.com/office/drawing/2014/main" id="{518F50CE-C9E6-4780-8E80-FBAC3418C152}"/>
            </a:ext>
          </a:extLst>
        </xdr:cNvPr>
        <xdr:cNvSpPr>
          <a:spLocks noChangeShapeType="1"/>
        </xdr:cNvSpPr>
      </xdr:nvSpPr>
      <xdr:spPr bwMode="auto">
        <a:xfrm flipH="1" flipV="1">
          <a:off x="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90</xdr:row>
      <xdr:rowOff>0</xdr:rowOff>
    </xdr:from>
    <xdr:to>
      <xdr:col>7</xdr:col>
      <xdr:colOff>342900</xdr:colOff>
      <xdr:row>91</xdr:row>
      <xdr:rowOff>38100</xdr:rowOff>
    </xdr:to>
    <xdr:sp macro="" textlink="">
      <xdr:nvSpPr>
        <xdr:cNvPr id="183720" name="Line 490">
          <a:extLst>
            <a:ext uri="{FF2B5EF4-FFF2-40B4-BE49-F238E27FC236}">
              <a16:creationId xmlns:a16="http://schemas.microsoft.com/office/drawing/2014/main" id="{032410CD-8E53-4993-A1A1-282A00B0A8E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90</xdr:row>
      <xdr:rowOff>0</xdr:rowOff>
    </xdr:from>
    <xdr:to>
      <xdr:col>4</xdr:col>
      <xdr:colOff>914400</xdr:colOff>
      <xdr:row>91</xdr:row>
      <xdr:rowOff>38100</xdr:rowOff>
    </xdr:to>
    <xdr:sp macro="" textlink="">
      <xdr:nvSpPr>
        <xdr:cNvPr id="183721" name="Line 491">
          <a:extLst>
            <a:ext uri="{FF2B5EF4-FFF2-40B4-BE49-F238E27FC236}">
              <a16:creationId xmlns:a16="http://schemas.microsoft.com/office/drawing/2014/main" id="{38E5BA20-3A72-4EA2-8953-05613ADDC8F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91</xdr:row>
      <xdr:rowOff>38100</xdr:rowOff>
    </xdr:to>
    <xdr:sp macro="" textlink="">
      <xdr:nvSpPr>
        <xdr:cNvPr id="183722" name="Line 493">
          <a:extLst>
            <a:ext uri="{FF2B5EF4-FFF2-40B4-BE49-F238E27FC236}">
              <a16:creationId xmlns:a16="http://schemas.microsoft.com/office/drawing/2014/main" id="{C6A30865-9044-4764-9662-FA3391832E2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91</xdr:row>
      <xdr:rowOff>0</xdr:rowOff>
    </xdr:from>
    <xdr:to>
      <xdr:col>4</xdr:col>
      <xdr:colOff>22860</xdr:colOff>
      <xdr:row>93</xdr:row>
      <xdr:rowOff>38100</xdr:rowOff>
    </xdr:to>
    <xdr:sp macro="" textlink="">
      <xdr:nvSpPr>
        <xdr:cNvPr id="183723" name="Line 495">
          <a:extLst>
            <a:ext uri="{FF2B5EF4-FFF2-40B4-BE49-F238E27FC236}">
              <a16:creationId xmlns:a16="http://schemas.microsoft.com/office/drawing/2014/main" id="{D5AE50C2-6EED-4FB5-8D11-D4BDF8DA833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6093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91</xdr:row>
      <xdr:rowOff>0</xdr:rowOff>
    </xdr:from>
    <xdr:to>
      <xdr:col>7</xdr:col>
      <xdr:colOff>342900</xdr:colOff>
      <xdr:row>93</xdr:row>
      <xdr:rowOff>38100</xdr:rowOff>
    </xdr:to>
    <xdr:sp macro="" textlink="">
      <xdr:nvSpPr>
        <xdr:cNvPr id="183724" name="Line 497">
          <a:extLst>
            <a:ext uri="{FF2B5EF4-FFF2-40B4-BE49-F238E27FC236}">
              <a16:creationId xmlns:a16="http://schemas.microsoft.com/office/drawing/2014/main" id="{7F44CA33-D8A2-4CDB-8064-C29A878A43C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6093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91</xdr:row>
      <xdr:rowOff>0</xdr:rowOff>
    </xdr:from>
    <xdr:to>
      <xdr:col>4</xdr:col>
      <xdr:colOff>914400</xdr:colOff>
      <xdr:row>93</xdr:row>
      <xdr:rowOff>38100</xdr:rowOff>
    </xdr:to>
    <xdr:sp macro="" textlink="">
      <xdr:nvSpPr>
        <xdr:cNvPr id="183725" name="Line 498">
          <a:extLst>
            <a:ext uri="{FF2B5EF4-FFF2-40B4-BE49-F238E27FC236}">
              <a16:creationId xmlns:a16="http://schemas.microsoft.com/office/drawing/2014/main" id="{D498D71F-BE4B-4E66-B633-E81637C6ECA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6093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38100</xdr:rowOff>
    </xdr:to>
    <xdr:sp macro="" textlink="">
      <xdr:nvSpPr>
        <xdr:cNvPr id="183726" name="Line 500">
          <a:extLst>
            <a:ext uri="{FF2B5EF4-FFF2-40B4-BE49-F238E27FC236}">
              <a16:creationId xmlns:a16="http://schemas.microsoft.com/office/drawing/2014/main" id="{E70B19B1-49F8-428B-8C0E-8FE4E36D427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6093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93</xdr:row>
      <xdr:rowOff>0</xdr:rowOff>
    </xdr:from>
    <xdr:to>
      <xdr:col>4</xdr:col>
      <xdr:colOff>22860</xdr:colOff>
      <xdr:row>94</xdr:row>
      <xdr:rowOff>38100</xdr:rowOff>
    </xdr:to>
    <xdr:sp macro="" textlink="">
      <xdr:nvSpPr>
        <xdr:cNvPr id="183727" name="Line 502">
          <a:extLst>
            <a:ext uri="{FF2B5EF4-FFF2-40B4-BE49-F238E27FC236}">
              <a16:creationId xmlns:a16="http://schemas.microsoft.com/office/drawing/2014/main" id="{FBD13F8A-2E02-4D6E-8160-AA39CE5A47B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3898880"/>
          <a:ext cx="0" cy="2057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0</xdr:colOff>
      <xdr:row>94</xdr:row>
      <xdr:rowOff>38100</xdr:rowOff>
    </xdr:to>
    <xdr:sp macro="" textlink="">
      <xdr:nvSpPr>
        <xdr:cNvPr id="183728" name="Line 503">
          <a:extLst>
            <a:ext uri="{FF2B5EF4-FFF2-40B4-BE49-F238E27FC236}">
              <a16:creationId xmlns:a16="http://schemas.microsoft.com/office/drawing/2014/main" id="{DCEA0863-9BB9-477D-8307-8D3A1492EE2A}"/>
            </a:ext>
          </a:extLst>
        </xdr:cNvPr>
        <xdr:cNvSpPr>
          <a:spLocks noChangeShapeType="1"/>
        </xdr:cNvSpPr>
      </xdr:nvSpPr>
      <xdr:spPr bwMode="auto">
        <a:xfrm flipH="1" flipV="1">
          <a:off x="0" y="13898880"/>
          <a:ext cx="0" cy="2057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93</xdr:row>
      <xdr:rowOff>0</xdr:rowOff>
    </xdr:from>
    <xdr:to>
      <xdr:col>7</xdr:col>
      <xdr:colOff>342900</xdr:colOff>
      <xdr:row>94</xdr:row>
      <xdr:rowOff>38100</xdr:rowOff>
    </xdr:to>
    <xdr:sp macro="" textlink="">
      <xdr:nvSpPr>
        <xdr:cNvPr id="183729" name="Line 504">
          <a:extLst>
            <a:ext uri="{FF2B5EF4-FFF2-40B4-BE49-F238E27FC236}">
              <a16:creationId xmlns:a16="http://schemas.microsoft.com/office/drawing/2014/main" id="{2AD90404-EC8A-45EA-8620-8A39823EDD9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3898880"/>
          <a:ext cx="0" cy="2057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93</xdr:row>
      <xdr:rowOff>0</xdr:rowOff>
    </xdr:from>
    <xdr:to>
      <xdr:col>4</xdr:col>
      <xdr:colOff>914400</xdr:colOff>
      <xdr:row>94</xdr:row>
      <xdr:rowOff>38100</xdr:rowOff>
    </xdr:to>
    <xdr:sp macro="" textlink="">
      <xdr:nvSpPr>
        <xdr:cNvPr id="183730" name="Line 505">
          <a:extLst>
            <a:ext uri="{FF2B5EF4-FFF2-40B4-BE49-F238E27FC236}">
              <a16:creationId xmlns:a16="http://schemas.microsoft.com/office/drawing/2014/main" id="{9455D862-375E-4B77-B45C-EE1AF538146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3898880"/>
          <a:ext cx="0" cy="2057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93</xdr:row>
      <xdr:rowOff>0</xdr:rowOff>
    </xdr:from>
    <xdr:to>
      <xdr:col>3</xdr:col>
      <xdr:colOff>0</xdr:colOff>
      <xdr:row>94</xdr:row>
      <xdr:rowOff>38100</xdr:rowOff>
    </xdr:to>
    <xdr:sp macro="" textlink="">
      <xdr:nvSpPr>
        <xdr:cNvPr id="183731" name="Line 507">
          <a:extLst>
            <a:ext uri="{FF2B5EF4-FFF2-40B4-BE49-F238E27FC236}">
              <a16:creationId xmlns:a16="http://schemas.microsoft.com/office/drawing/2014/main" id="{CAED9B6F-63C0-46C8-9A45-FB4A80FE569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3898880"/>
          <a:ext cx="0" cy="2057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94</xdr:row>
      <xdr:rowOff>0</xdr:rowOff>
    </xdr:from>
    <xdr:to>
      <xdr:col>4</xdr:col>
      <xdr:colOff>22860</xdr:colOff>
      <xdr:row>95</xdr:row>
      <xdr:rowOff>38100</xdr:rowOff>
    </xdr:to>
    <xdr:sp macro="" textlink="">
      <xdr:nvSpPr>
        <xdr:cNvPr id="183732" name="Line 509">
          <a:extLst>
            <a:ext uri="{FF2B5EF4-FFF2-40B4-BE49-F238E27FC236}">
              <a16:creationId xmlns:a16="http://schemas.microsoft.com/office/drawing/2014/main" id="{59F90485-D282-4363-ACCB-7905AFB5CAF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066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0</xdr:colOff>
      <xdr:row>95</xdr:row>
      <xdr:rowOff>38100</xdr:rowOff>
    </xdr:to>
    <xdr:sp macro="" textlink="">
      <xdr:nvSpPr>
        <xdr:cNvPr id="183733" name="Line 510">
          <a:extLst>
            <a:ext uri="{FF2B5EF4-FFF2-40B4-BE49-F238E27FC236}">
              <a16:creationId xmlns:a16="http://schemas.microsoft.com/office/drawing/2014/main" id="{282F9D5D-D8D0-4AFE-8D38-8B4098ECB4E9}"/>
            </a:ext>
          </a:extLst>
        </xdr:cNvPr>
        <xdr:cNvSpPr>
          <a:spLocks noChangeShapeType="1"/>
        </xdr:cNvSpPr>
      </xdr:nvSpPr>
      <xdr:spPr bwMode="auto">
        <a:xfrm flipH="1" flipV="1">
          <a:off x="0" y="14066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94</xdr:row>
      <xdr:rowOff>0</xdr:rowOff>
    </xdr:from>
    <xdr:to>
      <xdr:col>7</xdr:col>
      <xdr:colOff>342900</xdr:colOff>
      <xdr:row>95</xdr:row>
      <xdr:rowOff>38100</xdr:rowOff>
    </xdr:to>
    <xdr:sp macro="" textlink="">
      <xdr:nvSpPr>
        <xdr:cNvPr id="183734" name="Line 511">
          <a:extLst>
            <a:ext uri="{FF2B5EF4-FFF2-40B4-BE49-F238E27FC236}">
              <a16:creationId xmlns:a16="http://schemas.microsoft.com/office/drawing/2014/main" id="{C0458F81-6129-4831-B7A2-58E2164FBDB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066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94</xdr:row>
      <xdr:rowOff>0</xdr:rowOff>
    </xdr:from>
    <xdr:to>
      <xdr:col>4</xdr:col>
      <xdr:colOff>914400</xdr:colOff>
      <xdr:row>95</xdr:row>
      <xdr:rowOff>38100</xdr:rowOff>
    </xdr:to>
    <xdr:sp macro="" textlink="">
      <xdr:nvSpPr>
        <xdr:cNvPr id="183735" name="Line 512">
          <a:extLst>
            <a:ext uri="{FF2B5EF4-FFF2-40B4-BE49-F238E27FC236}">
              <a16:creationId xmlns:a16="http://schemas.microsoft.com/office/drawing/2014/main" id="{83B04450-789A-49BB-8D49-510B2C6A6CB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066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94</xdr:row>
      <xdr:rowOff>0</xdr:rowOff>
    </xdr:from>
    <xdr:to>
      <xdr:col>3</xdr:col>
      <xdr:colOff>0</xdr:colOff>
      <xdr:row>95</xdr:row>
      <xdr:rowOff>38100</xdr:rowOff>
    </xdr:to>
    <xdr:sp macro="" textlink="">
      <xdr:nvSpPr>
        <xdr:cNvPr id="183736" name="Line 514">
          <a:extLst>
            <a:ext uri="{FF2B5EF4-FFF2-40B4-BE49-F238E27FC236}">
              <a16:creationId xmlns:a16="http://schemas.microsoft.com/office/drawing/2014/main" id="{2788AB67-BB81-487D-A9FF-EFA2F052C8A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066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95</xdr:row>
      <xdr:rowOff>0</xdr:rowOff>
    </xdr:from>
    <xdr:to>
      <xdr:col>4</xdr:col>
      <xdr:colOff>22860</xdr:colOff>
      <xdr:row>99</xdr:row>
      <xdr:rowOff>38100</xdr:rowOff>
    </xdr:to>
    <xdr:sp macro="" textlink="">
      <xdr:nvSpPr>
        <xdr:cNvPr id="183737" name="Line 516">
          <a:extLst>
            <a:ext uri="{FF2B5EF4-FFF2-40B4-BE49-F238E27FC236}">
              <a16:creationId xmlns:a16="http://schemas.microsoft.com/office/drawing/2014/main" id="{D487423A-65AA-4E17-8B31-0A2AED0DDFB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2113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0</xdr:colOff>
      <xdr:row>99</xdr:row>
      <xdr:rowOff>38100</xdr:rowOff>
    </xdr:to>
    <xdr:sp macro="" textlink="">
      <xdr:nvSpPr>
        <xdr:cNvPr id="183738" name="Line 517">
          <a:extLst>
            <a:ext uri="{FF2B5EF4-FFF2-40B4-BE49-F238E27FC236}">
              <a16:creationId xmlns:a16="http://schemas.microsoft.com/office/drawing/2014/main" id="{AF5DC77F-476E-4DB2-A5E1-65BB2B3A4B6E}"/>
            </a:ext>
          </a:extLst>
        </xdr:cNvPr>
        <xdr:cNvSpPr>
          <a:spLocks noChangeShapeType="1"/>
        </xdr:cNvSpPr>
      </xdr:nvSpPr>
      <xdr:spPr bwMode="auto">
        <a:xfrm flipH="1" flipV="1">
          <a:off x="0" y="142113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95</xdr:row>
      <xdr:rowOff>0</xdr:rowOff>
    </xdr:from>
    <xdr:to>
      <xdr:col>7</xdr:col>
      <xdr:colOff>342900</xdr:colOff>
      <xdr:row>99</xdr:row>
      <xdr:rowOff>38100</xdr:rowOff>
    </xdr:to>
    <xdr:sp macro="" textlink="">
      <xdr:nvSpPr>
        <xdr:cNvPr id="183739" name="Line 518">
          <a:extLst>
            <a:ext uri="{FF2B5EF4-FFF2-40B4-BE49-F238E27FC236}">
              <a16:creationId xmlns:a16="http://schemas.microsoft.com/office/drawing/2014/main" id="{BDE6B8DD-260B-46AF-86A5-FDEA14C25FB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2113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95</xdr:row>
      <xdr:rowOff>0</xdr:rowOff>
    </xdr:from>
    <xdr:to>
      <xdr:col>4</xdr:col>
      <xdr:colOff>914400</xdr:colOff>
      <xdr:row>99</xdr:row>
      <xdr:rowOff>38100</xdr:rowOff>
    </xdr:to>
    <xdr:sp macro="" textlink="">
      <xdr:nvSpPr>
        <xdr:cNvPr id="183740" name="Line 519">
          <a:extLst>
            <a:ext uri="{FF2B5EF4-FFF2-40B4-BE49-F238E27FC236}">
              <a16:creationId xmlns:a16="http://schemas.microsoft.com/office/drawing/2014/main" id="{A7D2002F-B498-41FE-A7D0-6BA5A88F65E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2113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0</xdr:rowOff>
    </xdr:from>
    <xdr:to>
      <xdr:col>3</xdr:col>
      <xdr:colOff>0</xdr:colOff>
      <xdr:row>99</xdr:row>
      <xdr:rowOff>38100</xdr:rowOff>
    </xdr:to>
    <xdr:sp macro="" textlink="">
      <xdr:nvSpPr>
        <xdr:cNvPr id="183741" name="Line 521">
          <a:extLst>
            <a:ext uri="{FF2B5EF4-FFF2-40B4-BE49-F238E27FC236}">
              <a16:creationId xmlns:a16="http://schemas.microsoft.com/office/drawing/2014/main" id="{70FCC388-E980-49C1-90E7-AE8DC543FD98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2113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99</xdr:row>
      <xdr:rowOff>0</xdr:rowOff>
    </xdr:from>
    <xdr:to>
      <xdr:col>4</xdr:col>
      <xdr:colOff>22860</xdr:colOff>
      <xdr:row>100</xdr:row>
      <xdr:rowOff>38100</xdr:rowOff>
    </xdr:to>
    <xdr:sp macro="" textlink="">
      <xdr:nvSpPr>
        <xdr:cNvPr id="183742" name="Line 523">
          <a:extLst>
            <a:ext uri="{FF2B5EF4-FFF2-40B4-BE49-F238E27FC236}">
              <a16:creationId xmlns:a16="http://schemas.microsoft.com/office/drawing/2014/main" id="{DC466167-6BEC-41F2-B03A-0EC67B3143E7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790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0</xdr:colOff>
      <xdr:row>100</xdr:row>
      <xdr:rowOff>38100</xdr:rowOff>
    </xdr:to>
    <xdr:sp macro="" textlink="">
      <xdr:nvSpPr>
        <xdr:cNvPr id="183743" name="Line 524">
          <a:extLst>
            <a:ext uri="{FF2B5EF4-FFF2-40B4-BE49-F238E27FC236}">
              <a16:creationId xmlns:a16="http://schemas.microsoft.com/office/drawing/2014/main" id="{2F14613F-BAE7-42B7-93AB-254528F82FD7}"/>
            </a:ext>
          </a:extLst>
        </xdr:cNvPr>
        <xdr:cNvSpPr>
          <a:spLocks noChangeShapeType="1"/>
        </xdr:cNvSpPr>
      </xdr:nvSpPr>
      <xdr:spPr bwMode="auto">
        <a:xfrm flipH="1" flipV="1">
          <a:off x="0" y="14790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99</xdr:row>
      <xdr:rowOff>0</xdr:rowOff>
    </xdr:from>
    <xdr:to>
      <xdr:col>7</xdr:col>
      <xdr:colOff>342900</xdr:colOff>
      <xdr:row>100</xdr:row>
      <xdr:rowOff>38100</xdr:rowOff>
    </xdr:to>
    <xdr:sp macro="" textlink="">
      <xdr:nvSpPr>
        <xdr:cNvPr id="183744" name="Line 525">
          <a:extLst>
            <a:ext uri="{FF2B5EF4-FFF2-40B4-BE49-F238E27FC236}">
              <a16:creationId xmlns:a16="http://schemas.microsoft.com/office/drawing/2014/main" id="{E24DB659-2C24-40A9-A240-258E545E280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790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99</xdr:row>
      <xdr:rowOff>0</xdr:rowOff>
    </xdr:from>
    <xdr:to>
      <xdr:col>4</xdr:col>
      <xdr:colOff>914400</xdr:colOff>
      <xdr:row>100</xdr:row>
      <xdr:rowOff>38100</xdr:rowOff>
    </xdr:to>
    <xdr:sp macro="" textlink="">
      <xdr:nvSpPr>
        <xdr:cNvPr id="183745" name="Line 526">
          <a:extLst>
            <a:ext uri="{FF2B5EF4-FFF2-40B4-BE49-F238E27FC236}">
              <a16:creationId xmlns:a16="http://schemas.microsoft.com/office/drawing/2014/main" id="{17018036-3FA0-49B2-895B-3C945E2B742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790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0</xdr:colOff>
      <xdr:row>100</xdr:row>
      <xdr:rowOff>38100</xdr:rowOff>
    </xdr:to>
    <xdr:sp macro="" textlink="">
      <xdr:nvSpPr>
        <xdr:cNvPr id="183746" name="Line 528">
          <a:extLst>
            <a:ext uri="{FF2B5EF4-FFF2-40B4-BE49-F238E27FC236}">
              <a16:creationId xmlns:a16="http://schemas.microsoft.com/office/drawing/2014/main" id="{FD2612E4-9926-4460-A096-F6707F21792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7904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100</xdr:row>
      <xdr:rowOff>0</xdr:rowOff>
    </xdr:from>
    <xdr:to>
      <xdr:col>4</xdr:col>
      <xdr:colOff>22860</xdr:colOff>
      <xdr:row>101</xdr:row>
      <xdr:rowOff>38100</xdr:rowOff>
    </xdr:to>
    <xdr:sp macro="" textlink="">
      <xdr:nvSpPr>
        <xdr:cNvPr id="183747" name="Line 530">
          <a:extLst>
            <a:ext uri="{FF2B5EF4-FFF2-40B4-BE49-F238E27FC236}">
              <a16:creationId xmlns:a16="http://schemas.microsoft.com/office/drawing/2014/main" id="{224D6EAF-A582-4D7B-B6E9-8EEF49B1C42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0</xdr:colOff>
      <xdr:row>101</xdr:row>
      <xdr:rowOff>38100</xdr:rowOff>
    </xdr:to>
    <xdr:sp macro="" textlink="">
      <xdr:nvSpPr>
        <xdr:cNvPr id="183748" name="Line 531">
          <a:extLst>
            <a:ext uri="{FF2B5EF4-FFF2-40B4-BE49-F238E27FC236}">
              <a16:creationId xmlns:a16="http://schemas.microsoft.com/office/drawing/2014/main" id="{CCC7E676-3F71-4BAB-ACBA-DD6B23BFDA62}"/>
            </a:ext>
          </a:extLst>
        </xdr:cNvPr>
        <xdr:cNvSpPr>
          <a:spLocks noChangeShapeType="1"/>
        </xdr:cNvSpPr>
      </xdr:nvSpPr>
      <xdr:spPr bwMode="auto">
        <a:xfrm flipH="1" flipV="1">
          <a:off x="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100</xdr:row>
      <xdr:rowOff>0</xdr:rowOff>
    </xdr:from>
    <xdr:to>
      <xdr:col>7</xdr:col>
      <xdr:colOff>342900</xdr:colOff>
      <xdr:row>101</xdr:row>
      <xdr:rowOff>38100</xdr:rowOff>
    </xdr:to>
    <xdr:sp macro="" textlink="">
      <xdr:nvSpPr>
        <xdr:cNvPr id="183749" name="Line 532">
          <a:extLst>
            <a:ext uri="{FF2B5EF4-FFF2-40B4-BE49-F238E27FC236}">
              <a16:creationId xmlns:a16="http://schemas.microsoft.com/office/drawing/2014/main" id="{07970E4A-D4DD-406F-8496-1EB89A3FBFD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100</xdr:row>
      <xdr:rowOff>0</xdr:rowOff>
    </xdr:from>
    <xdr:to>
      <xdr:col>4</xdr:col>
      <xdr:colOff>914400</xdr:colOff>
      <xdr:row>101</xdr:row>
      <xdr:rowOff>38100</xdr:rowOff>
    </xdr:to>
    <xdr:sp macro="" textlink="">
      <xdr:nvSpPr>
        <xdr:cNvPr id="183750" name="Line 533">
          <a:extLst>
            <a:ext uri="{FF2B5EF4-FFF2-40B4-BE49-F238E27FC236}">
              <a16:creationId xmlns:a16="http://schemas.microsoft.com/office/drawing/2014/main" id="{6B670737-40B5-4191-BD4F-D9A417123AB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101</xdr:row>
      <xdr:rowOff>38100</xdr:rowOff>
    </xdr:to>
    <xdr:sp macro="" textlink="">
      <xdr:nvSpPr>
        <xdr:cNvPr id="183751" name="Line 535">
          <a:extLst>
            <a:ext uri="{FF2B5EF4-FFF2-40B4-BE49-F238E27FC236}">
              <a16:creationId xmlns:a16="http://schemas.microsoft.com/office/drawing/2014/main" id="{F34478E3-0535-4DDD-9216-FEF089F5EF0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101</xdr:row>
      <xdr:rowOff>0</xdr:rowOff>
    </xdr:from>
    <xdr:to>
      <xdr:col>4</xdr:col>
      <xdr:colOff>22860</xdr:colOff>
      <xdr:row>102</xdr:row>
      <xdr:rowOff>38100</xdr:rowOff>
    </xdr:to>
    <xdr:sp macro="" textlink="">
      <xdr:nvSpPr>
        <xdr:cNvPr id="183752" name="Line 537">
          <a:extLst>
            <a:ext uri="{FF2B5EF4-FFF2-40B4-BE49-F238E27FC236}">
              <a16:creationId xmlns:a16="http://schemas.microsoft.com/office/drawing/2014/main" id="{38F5B6AF-B629-4E98-AE87-127EA303576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079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102</xdr:row>
      <xdr:rowOff>38100</xdr:rowOff>
    </xdr:to>
    <xdr:sp macro="" textlink="">
      <xdr:nvSpPr>
        <xdr:cNvPr id="183753" name="Line 538">
          <a:extLst>
            <a:ext uri="{FF2B5EF4-FFF2-40B4-BE49-F238E27FC236}">
              <a16:creationId xmlns:a16="http://schemas.microsoft.com/office/drawing/2014/main" id="{22F8BE1F-59DA-4AE5-B708-8F02F0B81393}"/>
            </a:ext>
          </a:extLst>
        </xdr:cNvPr>
        <xdr:cNvSpPr>
          <a:spLocks noChangeShapeType="1"/>
        </xdr:cNvSpPr>
      </xdr:nvSpPr>
      <xdr:spPr bwMode="auto">
        <a:xfrm flipH="1" flipV="1">
          <a:off x="0" y="15079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101</xdr:row>
      <xdr:rowOff>0</xdr:rowOff>
    </xdr:from>
    <xdr:to>
      <xdr:col>7</xdr:col>
      <xdr:colOff>342900</xdr:colOff>
      <xdr:row>102</xdr:row>
      <xdr:rowOff>38100</xdr:rowOff>
    </xdr:to>
    <xdr:sp macro="" textlink="">
      <xdr:nvSpPr>
        <xdr:cNvPr id="183754" name="Line 539">
          <a:extLst>
            <a:ext uri="{FF2B5EF4-FFF2-40B4-BE49-F238E27FC236}">
              <a16:creationId xmlns:a16="http://schemas.microsoft.com/office/drawing/2014/main" id="{21000AED-3697-42BE-9ABA-FDE18373AE6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079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101</xdr:row>
      <xdr:rowOff>0</xdr:rowOff>
    </xdr:from>
    <xdr:to>
      <xdr:col>4</xdr:col>
      <xdr:colOff>914400</xdr:colOff>
      <xdr:row>102</xdr:row>
      <xdr:rowOff>38100</xdr:rowOff>
    </xdr:to>
    <xdr:sp macro="" textlink="">
      <xdr:nvSpPr>
        <xdr:cNvPr id="183755" name="Line 540">
          <a:extLst>
            <a:ext uri="{FF2B5EF4-FFF2-40B4-BE49-F238E27FC236}">
              <a16:creationId xmlns:a16="http://schemas.microsoft.com/office/drawing/2014/main" id="{B204A75B-4640-45AD-8739-45A026BFA08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079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101</xdr:row>
      <xdr:rowOff>0</xdr:rowOff>
    </xdr:from>
    <xdr:to>
      <xdr:col>3</xdr:col>
      <xdr:colOff>0</xdr:colOff>
      <xdr:row>102</xdr:row>
      <xdr:rowOff>38100</xdr:rowOff>
    </xdr:to>
    <xdr:sp macro="" textlink="">
      <xdr:nvSpPr>
        <xdr:cNvPr id="183756" name="Line 542">
          <a:extLst>
            <a:ext uri="{FF2B5EF4-FFF2-40B4-BE49-F238E27FC236}">
              <a16:creationId xmlns:a16="http://schemas.microsoft.com/office/drawing/2014/main" id="{4FE564C3-9B09-4558-BB09-046E50F0D543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079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102</xdr:row>
      <xdr:rowOff>0</xdr:rowOff>
    </xdr:from>
    <xdr:to>
      <xdr:col>4</xdr:col>
      <xdr:colOff>22860</xdr:colOff>
      <xdr:row>104</xdr:row>
      <xdr:rowOff>38100</xdr:rowOff>
    </xdr:to>
    <xdr:sp macro="" textlink="">
      <xdr:nvSpPr>
        <xdr:cNvPr id="183757" name="Line 544">
          <a:extLst>
            <a:ext uri="{FF2B5EF4-FFF2-40B4-BE49-F238E27FC236}">
              <a16:creationId xmlns:a16="http://schemas.microsoft.com/office/drawing/2014/main" id="{E1AD4788-39B0-4546-A4DB-D6A00743342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224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0</xdr:colOff>
      <xdr:row>104</xdr:row>
      <xdr:rowOff>38100</xdr:rowOff>
    </xdr:to>
    <xdr:sp macro="" textlink="">
      <xdr:nvSpPr>
        <xdr:cNvPr id="183758" name="Line 545">
          <a:extLst>
            <a:ext uri="{FF2B5EF4-FFF2-40B4-BE49-F238E27FC236}">
              <a16:creationId xmlns:a16="http://schemas.microsoft.com/office/drawing/2014/main" id="{7CDF29EB-1EE2-48CA-A7C7-CF51AC1C8C61}"/>
            </a:ext>
          </a:extLst>
        </xdr:cNvPr>
        <xdr:cNvSpPr>
          <a:spLocks noChangeShapeType="1"/>
        </xdr:cNvSpPr>
      </xdr:nvSpPr>
      <xdr:spPr bwMode="auto">
        <a:xfrm flipH="1" flipV="1">
          <a:off x="0" y="15224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102</xdr:row>
      <xdr:rowOff>0</xdr:rowOff>
    </xdr:from>
    <xdr:to>
      <xdr:col>7</xdr:col>
      <xdr:colOff>342900</xdr:colOff>
      <xdr:row>104</xdr:row>
      <xdr:rowOff>38100</xdr:rowOff>
    </xdr:to>
    <xdr:sp macro="" textlink="">
      <xdr:nvSpPr>
        <xdr:cNvPr id="183759" name="Line 546">
          <a:extLst>
            <a:ext uri="{FF2B5EF4-FFF2-40B4-BE49-F238E27FC236}">
              <a16:creationId xmlns:a16="http://schemas.microsoft.com/office/drawing/2014/main" id="{DF75F368-30DA-488B-97A9-D4FE0ED93BF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224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102</xdr:row>
      <xdr:rowOff>0</xdr:rowOff>
    </xdr:from>
    <xdr:to>
      <xdr:col>4</xdr:col>
      <xdr:colOff>914400</xdr:colOff>
      <xdr:row>104</xdr:row>
      <xdr:rowOff>38100</xdr:rowOff>
    </xdr:to>
    <xdr:sp macro="" textlink="">
      <xdr:nvSpPr>
        <xdr:cNvPr id="183760" name="Line 547">
          <a:extLst>
            <a:ext uri="{FF2B5EF4-FFF2-40B4-BE49-F238E27FC236}">
              <a16:creationId xmlns:a16="http://schemas.microsoft.com/office/drawing/2014/main" id="{03FBA32D-91FD-4580-9EA2-8B648CB20D5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224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104</xdr:row>
      <xdr:rowOff>38100</xdr:rowOff>
    </xdr:to>
    <xdr:sp macro="" textlink="">
      <xdr:nvSpPr>
        <xdr:cNvPr id="183761" name="Line 549">
          <a:extLst>
            <a:ext uri="{FF2B5EF4-FFF2-40B4-BE49-F238E27FC236}">
              <a16:creationId xmlns:a16="http://schemas.microsoft.com/office/drawing/2014/main" id="{C0DE5A85-6A00-4388-A59E-3CE272510564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224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104</xdr:row>
      <xdr:rowOff>0</xdr:rowOff>
    </xdr:from>
    <xdr:to>
      <xdr:col>4</xdr:col>
      <xdr:colOff>22860</xdr:colOff>
      <xdr:row>105</xdr:row>
      <xdr:rowOff>38100</xdr:rowOff>
    </xdr:to>
    <xdr:sp macro="" textlink="">
      <xdr:nvSpPr>
        <xdr:cNvPr id="183762" name="Line 551">
          <a:extLst>
            <a:ext uri="{FF2B5EF4-FFF2-40B4-BE49-F238E27FC236}">
              <a16:creationId xmlns:a16="http://schemas.microsoft.com/office/drawing/2014/main" id="{C978B23C-1B7F-414E-A0D0-510C8467041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514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0</xdr:colOff>
      <xdr:row>105</xdr:row>
      <xdr:rowOff>38100</xdr:rowOff>
    </xdr:to>
    <xdr:sp macro="" textlink="">
      <xdr:nvSpPr>
        <xdr:cNvPr id="183763" name="Line 552">
          <a:extLst>
            <a:ext uri="{FF2B5EF4-FFF2-40B4-BE49-F238E27FC236}">
              <a16:creationId xmlns:a16="http://schemas.microsoft.com/office/drawing/2014/main" id="{323D44EC-7B04-4598-BFBE-5C6C86D62A9D}"/>
            </a:ext>
          </a:extLst>
        </xdr:cNvPr>
        <xdr:cNvSpPr>
          <a:spLocks noChangeShapeType="1"/>
        </xdr:cNvSpPr>
      </xdr:nvSpPr>
      <xdr:spPr bwMode="auto">
        <a:xfrm flipH="1" flipV="1">
          <a:off x="0" y="15514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104</xdr:row>
      <xdr:rowOff>0</xdr:rowOff>
    </xdr:from>
    <xdr:to>
      <xdr:col>7</xdr:col>
      <xdr:colOff>342900</xdr:colOff>
      <xdr:row>105</xdr:row>
      <xdr:rowOff>38100</xdr:rowOff>
    </xdr:to>
    <xdr:sp macro="" textlink="">
      <xdr:nvSpPr>
        <xdr:cNvPr id="183764" name="Line 553">
          <a:extLst>
            <a:ext uri="{FF2B5EF4-FFF2-40B4-BE49-F238E27FC236}">
              <a16:creationId xmlns:a16="http://schemas.microsoft.com/office/drawing/2014/main" id="{B9BCFB2E-F058-4594-AB15-2FC6FAC7521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514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104</xdr:row>
      <xdr:rowOff>0</xdr:rowOff>
    </xdr:from>
    <xdr:to>
      <xdr:col>4</xdr:col>
      <xdr:colOff>914400</xdr:colOff>
      <xdr:row>105</xdr:row>
      <xdr:rowOff>38100</xdr:rowOff>
    </xdr:to>
    <xdr:sp macro="" textlink="">
      <xdr:nvSpPr>
        <xdr:cNvPr id="183765" name="Line 554">
          <a:extLst>
            <a:ext uri="{FF2B5EF4-FFF2-40B4-BE49-F238E27FC236}">
              <a16:creationId xmlns:a16="http://schemas.microsoft.com/office/drawing/2014/main" id="{2B0BDB80-7124-4EBD-A721-FE7EB834F86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514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104</xdr:row>
      <xdr:rowOff>0</xdr:rowOff>
    </xdr:from>
    <xdr:to>
      <xdr:col>3</xdr:col>
      <xdr:colOff>0</xdr:colOff>
      <xdr:row>105</xdr:row>
      <xdr:rowOff>38100</xdr:rowOff>
    </xdr:to>
    <xdr:sp macro="" textlink="">
      <xdr:nvSpPr>
        <xdr:cNvPr id="183766" name="Line 556">
          <a:extLst>
            <a:ext uri="{FF2B5EF4-FFF2-40B4-BE49-F238E27FC236}">
              <a16:creationId xmlns:a16="http://schemas.microsoft.com/office/drawing/2014/main" id="{99CE5444-6C6A-4F56-84E0-5F6093C7F26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514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105</xdr:row>
      <xdr:rowOff>0</xdr:rowOff>
    </xdr:from>
    <xdr:to>
      <xdr:col>4</xdr:col>
      <xdr:colOff>22860</xdr:colOff>
      <xdr:row>107</xdr:row>
      <xdr:rowOff>38100</xdr:rowOff>
    </xdr:to>
    <xdr:sp macro="" textlink="">
      <xdr:nvSpPr>
        <xdr:cNvPr id="183767" name="Line 558">
          <a:extLst>
            <a:ext uri="{FF2B5EF4-FFF2-40B4-BE49-F238E27FC236}">
              <a16:creationId xmlns:a16="http://schemas.microsoft.com/office/drawing/2014/main" id="{537D56F3-32EE-4603-A2BA-92F5013C0A7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6591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0</xdr:colOff>
      <xdr:row>107</xdr:row>
      <xdr:rowOff>38100</xdr:rowOff>
    </xdr:to>
    <xdr:sp macro="" textlink="">
      <xdr:nvSpPr>
        <xdr:cNvPr id="183768" name="Line 559">
          <a:extLst>
            <a:ext uri="{FF2B5EF4-FFF2-40B4-BE49-F238E27FC236}">
              <a16:creationId xmlns:a16="http://schemas.microsoft.com/office/drawing/2014/main" id="{8B1E1BA0-FBA5-4DAA-BDB3-C901DE21D644}"/>
            </a:ext>
          </a:extLst>
        </xdr:cNvPr>
        <xdr:cNvSpPr>
          <a:spLocks noChangeShapeType="1"/>
        </xdr:cNvSpPr>
      </xdr:nvSpPr>
      <xdr:spPr bwMode="auto">
        <a:xfrm flipH="1" flipV="1">
          <a:off x="0" y="156591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105</xdr:row>
      <xdr:rowOff>0</xdr:rowOff>
    </xdr:from>
    <xdr:to>
      <xdr:col>7</xdr:col>
      <xdr:colOff>342900</xdr:colOff>
      <xdr:row>107</xdr:row>
      <xdr:rowOff>38100</xdr:rowOff>
    </xdr:to>
    <xdr:sp macro="" textlink="">
      <xdr:nvSpPr>
        <xdr:cNvPr id="183769" name="Line 560">
          <a:extLst>
            <a:ext uri="{FF2B5EF4-FFF2-40B4-BE49-F238E27FC236}">
              <a16:creationId xmlns:a16="http://schemas.microsoft.com/office/drawing/2014/main" id="{F31B2A7A-5D88-40A9-B3F3-555FC10637F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6591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105</xdr:row>
      <xdr:rowOff>0</xdr:rowOff>
    </xdr:from>
    <xdr:to>
      <xdr:col>4</xdr:col>
      <xdr:colOff>914400</xdr:colOff>
      <xdr:row>107</xdr:row>
      <xdr:rowOff>38100</xdr:rowOff>
    </xdr:to>
    <xdr:sp macro="" textlink="">
      <xdr:nvSpPr>
        <xdr:cNvPr id="183770" name="Line 561">
          <a:extLst>
            <a:ext uri="{FF2B5EF4-FFF2-40B4-BE49-F238E27FC236}">
              <a16:creationId xmlns:a16="http://schemas.microsoft.com/office/drawing/2014/main" id="{A4CA2F14-415F-4929-8B50-AEBEE1929E4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6591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105</xdr:row>
      <xdr:rowOff>0</xdr:rowOff>
    </xdr:from>
    <xdr:to>
      <xdr:col>3</xdr:col>
      <xdr:colOff>0</xdr:colOff>
      <xdr:row>107</xdr:row>
      <xdr:rowOff>38100</xdr:rowOff>
    </xdr:to>
    <xdr:sp macro="" textlink="">
      <xdr:nvSpPr>
        <xdr:cNvPr id="183771" name="Line 563">
          <a:extLst>
            <a:ext uri="{FF2B5EF4-FFF2-40B4-BE49-F238E27FC236}">
              <a16:creationId xmlns:a16="http://schemas.microsoft.com/office/drawing/2014/main" id="{3BD5C9F9-39B1-4F74-A358-B0C0B846E15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6591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107</xdr:row>
      <xdr:rowOff>0</xdr:rowOff>
    </xdr:from>
    <xdr:to>
      <xdr:col>4</xdr:col>
      <xdr:colOff>22860</xdr:colOff>
      <xdr:row>108</xdr:row>
      <xdr:rowOff>38100</xdr:rowOff>
    </xdr:to>
    <xdr:sp macro="" textlink="">
      <xdr:nvSpPr>
        <xdr:cNvPr id="183772" name="Line 565">
          <a:extLst>
            <a:ext uri="{FF2B5EF4-FFF2-40B4-BE49-F238E27FC236}">
              <a16:creationId xmlns:a16="http://schemas.microsoft.com/office/drawing/2014/main" id="{E9D3BC8F-37E5-4D03-954E-7CC144B1836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948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0</xdr:colOff>
      <xdr:row>108</xdr:row>
      <xdr:rowOff>38100</xdr:rowOff>
    </xdr:to>
    <xdr:sp macro="" textlink="">
      <xdr:nvSpPr>
        <xdr:cNvPr id="183773" name="Line 566">
          <a:extLst>
            <a:ext uri="{FF2B5EF4-FFF2-40B4-BE49-F238E27FC236}">
              <a16:creationId xmlns:a16="http://schemas.microsoft.com/office/drawing/2014/main" id="{599C6003-A64B-483C-B076-BDB6310E70D5}"/>
            </a:ext>
          </a:extLst>
        </xdr:cNvPr>
        <xdr:cNvSpPr>
          <a:spLocks noChangeShapeType="1"/>
        </xdr:cNvSpPr>
      </xdr:nvSpPr>
      <xdr:spPr bwMode="auto">
        <a:xfrm flipH="1" flipV="1">
          <a:off x="0" y="15948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107</xdr:row>
      <xdr:rowOff>0</xdr:rowOff>
    </xdr:from>
    <xdr:to>
      <xdr:col>7</xdr:col>
      <xdr:colOff>342900</xdr:colOff>
      <xdr:row>108</xdr:row>
      <xdr:rowOff>38100</xdr:rowOff>
    </xdr:to>
    <xdr:sp macro="" textlink="">
      <xdr:nvSpPr>
        <xdr:cNvPr id="183774" name="Line 567">
          <a:extLst>
            <a:ext uri="{FF2B5EF4-FFF2-40B4-BE49-F238E27FC236}">
              <a16:creationId xmlns:a16="http://schemas.microsoft.com/office/drawing/2014/main" id="{315BFC42-DCE5-465E-9373-81E1C553B91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948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107</xdr:row>
      <xdr:rowOff>0</xdr:rowOff>
    </xdr:from>
    <xdr:to>
      <xdr:col>4</xdr:col>
      <xdr:colOff>914400</xdr:colOff>
      <xdr:row>108</xdr:row>
      <xdr:rowOff>38100</xdr:rowOff>
    </xdr:to>
    <xdr:sp macro="" textlink="">
      <xdr:nvSpPr>
        <xdr:cNvPr id="183775" name="Line 568">
          <a:extLst>
            <a:ext uri="{FF2B5EF4-FFF2-40B4-BE49-F238E27FC236}">
              <a16:creationId xmlns:a16="http://schemas.microsoft.com/office/drawing/2014/main" id="{D57666C7-DC78-4E3E-B27A-6FFE5122D04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948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0</xdr:colOff>
      <xdr:row>108</xdr:row>
      <xdr:rowOff>38100</xdr:rowOff>
    </xdr:to>
    <xdr:sp macro="" textlink="">
      <xdr:nvSpPr>
        <xdr:cNvPr id="183776" name="Line 570">
          <a:extLst>
            <a:ext uri="{FF2B5EF4-FFF2-40B4-BE49-F238E27FC236}">
              <a16:creationId xmlns:a16="http://schemas.microsoft.com/office/drawing/2014/main" id="{A37D0835-4788-42D8-9F8E-471EC6952B24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948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108</xdr:row>
      <xdr:rowOff>0</xdr:rowOff>
    </xdr:from>
    <xdr:to>
      <xdr:col>4</xdr:col>
      <xdr:colOff>22860</xdr:colOff>
      <xdr:row>109</xdr:row>
      <xdr:rowOff>38100</xdr:rowOff>
    </xdr:to>
    <xdr:sp macro="" textlink="">
      <xdr:nvSpPr>
        <xdr:cNvPr id="183777" name="Line 572">
          <a:extLst>
            <a:ext uri="{FF2B5EF4-FFF2-40B4-BE49-F238E27FC236}">
              <a16:creationId xmlns:a16="http://schemas.microsoft.com/office/drawing/2014/main" id="{E5228636-5439-45A4-AD71-C5D4674ACB6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0</xdr:colOff>
      <xdr:row>109</xdr:row>
      <xdr:rowOff>38100</xdr:rowOff>
    </xdr:to>
    <xdr:sp macro="" textlink="">
      <xdr:nvSpPr>
        <xdr:cNvPr id="183778" name="Line 573">
          <a:extLst>
            <a:ext uri="{FF2B5EF4-FFF2-40B4-BE49-F238E27FC236}">
              <a16:creationId xmlns:a16="http://schemas.microsoft.com/office/drawing/2014/main" id="{3F79B172-1A92-4CA5-8D68-37C75D673E07}"/>
            </a:ext>
          </a:extLst>
        </xdr:cNvPr>
        <xdr:cNvSpPr>
          <a:spLocks noChangeShapeType="1"/>
        </xdr:cNvSpPr>
      </xdr:nvSpPr>
      <xdr:spPr bwMode="auto">
        <a:xfrm flipH="1" flipV="1">
          <a:off x="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108</xdr:row>
      <xdr:rowOff>0</xdr:rowOff>
    </xdr:from>
    <xdr:to>
      <xdr:col>7</xdr:col>
      <xdr:colOff>342900</xdr:colOff>
      <xdr:row>109</xdr:row>
      <xdr:rowOff>38100</xdr:rowOff>
    </xdr:to>
    <xdr:sp macro="" textlink="">
      <xdr:nvSpPr>
        <xdr:cNvPr id="183779" name="Line 574">
          <a:extLst>
            <a:ext uri="{FF2B5EF4-FFF2-40B4-BE49-F238E27FC236}">
              <a16:creationId xmlns:a16="http://schemas.microsoft.com/office/drawing/2014/main" id="{779FD2F3-28E7-4547-A65F-22C531CB798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108</xdr:row>
      <xdr:rowOff>0</xdr:rowOff>
    </xdr:from>
    <xdr:to>
      <xdr:col>4</xdr:col>
      <xdr:colOff>914400</xdr:colOff>
      <xdr:row>109</xdr:row>
      <xdr:rowOff>38100</xdr:rowOff>
    </xdr:to>
    <xdr:sp macro="" textlink="">
      <xdr:nvSpPr>
        <xdr:cNvPr id="183780" name="Line 575">
          <a:extLst>
            <a:ext uri="{FF2B5EF4-FFF2-40B4-BE49-F238E27FC236}">
              <a16:creationId xmlns:a16="http://schemas.microsoft.com/office/drawing/2014/main" id="{C482D189-7609-4BA8-8226-CE9EB757252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108</xdr:row>
      <xdr:rowOff>0</xdr:rowOff>
    </xdr:from>
    <xdr:to>
      <xdr:col>3</xdr:col>
      <xdr:colOff>0</xdr:colOff>
      <xdr:row>109</xdr:row>
      <xdr:rowOff>38100</xdr:rowOff>
    </xdr:to>
    <xdr:sp macro="" textlink="">
      <xdr:nvSpPr>
        <xdr:cNvPr id="183781" name="Line 577">
          <a:extLst>
            <a:ext uri="{FF2B5EF4-FFF2-40B4-BE49-F238E27FC236}">
              <a16:creationId xmlns:a16="http://schemas.microsoft.com/office/drawing/2014/main" id="{5F9D9A0E-FCB7-4031-9570-FF0E3868B8D6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109</xdr:row>
      <xdr:rowOff>0</xdr:rowOff>
    </xdr:from>
    <xdr:to>
      <xdr:col>4</xdr:col>
      <xdr:colOff>22860</xdr:colOff>
      <xdr:row>110</xdr:row>
      <xdr:rowOff>38100</xdr:rowOff>
    </xdr:to>
    <xdr:sp macro="" textlink="">
      <xdr:nvSpPr>
        <xdr:cNvPr id="183782" name="Line 579">
          <a:extLst>
            <a:ext uri="{FF2B5EF4-FFF2-40B4-BE49-F238E27FC236}">
              <a16:creationId xmlns:a16="http://schemas.microsoft.com/office/drawing/2014/main" id="{50AE038A-61BF-4B1F-B856-BD414442A8A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238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0</xdr:colOff>
      <xdr:row>110</xdr:row>
      <xdr:rowOff>38100</xdr:rowOff>
    </xdr:to>
    <xdr:sp macro="" textlink="">
      <xdr:nvSpPr>
        <xdr:cNvPr id="183783" name="Line 580">
          <a:extLst>
            <a:ext uri="{FF2B5EF4-FFF2-40B4-BE49-F238E27FC236}">
              <a16:creationId xmlns:a16="http://schemas.microsoft.com/office/drawing/2014/main" id="{B21DF349-F52A-4508-9763-807D1299ECFD}"/>
            </a:ext>
          </a:extLst>
        </xdr:cNvPr>
        <xdr:cNvSpPr>
          <a:spLocks noChangeShapeType="1"/>
        </xdr:cNvSpPr>
      </xdr:nvSpPr>
      <xdr:spPr bwMode="auto">
        <a:xfrm flipH="1" flipV="1">
          <a:off x="0" y="16238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109</xdr:row>
      <xdr:rowOff>0</xdr:rowOff>
    </xdr:from>
    <xdr:to>
      <xdr:col>7</xdr:col>
      <xdr:colOff>342900</xdr:colOff>
      <xdr:row>110</xdr:row>
      <xdr:rowOff>38100</xdr:rowOff>
    </xdr:to>
    <xdr:sp macro="" textlink="">
      <xdr:nvSpPr>
        <xdr:cNvPr id="183784" name="Line 581">
          <a:extLst>
            <a:ext uri="{FF2B5EF4-FFF2-40B4-BE49-F238E27FC236}">
              <a16:creationId xmlns:a16="http://schemas.microsoft.com/office/drawing/2014/main" id="{DB9F0A82-5E4F-476F-A954-67919ACAEA3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238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109</xdr:row>
      <xdr:rowOff>0</xdr:rowOff>
    </xdr:from>
    <xdr:to>
      <xdr:col>4</xdr:col>
      <xdr:colOff>914400</xdr:colOff>
      <xdr:row>110</xdr:row>
      <xdr:rowOff>38100</xdr:rowOff>
    </xdr:to>
    <xdr:sp macro="" textlink="">
      <xdr:nvSpPr>
        <xdr:cNvPr id="183785" name="Line 582">
          <a:extLst>
            <a:ext uri="{FF2B5EF4-FFF2-40B4-BE49-F238E27FC236}">
              <a16:creationId xmlns:a16="http://schemas.microsoft.com/office/drawing/2014/main" id="{EE6AC494-9819-40CB-B84B-20F9BF11B59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238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109</xdr:row>
      <xdr:rowOff>0</xdr:rowOff>
    </xdr:from>
    <xdr:to>
      <xdr:col>3</xdr:col>
      <xdr:colOff>0</xdr:colOff>
      <xdr:row>110</xdr:row>
      <xdr:rowOff>38100</xdr:rowOff>
    </xdr:to>
    <xdr:sp macro="" textlink="">
      <xdr:nvSpPr>
        <xdr:cNvPr id="183786" name="Line 584">
          <a:extLst>
            <a:ext uri="{FF2B5EF4-FFF2-40B4-BE49-F238E27FC236}">
              <a16:creationId xmlns:a16="http://schemas.microsoft.com/office/drawing/2014/main" id="{9D6EE893-AB0E-4C09-B9BC-D7C3996ECDB3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238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110</xdr:row>
      <xdr:rowOff>0</xdr:rowOff>
    </xdr:from>
    <xdr:to>
      <xdr:col>4</xdr:col>
      <xdr:colOff>22860</xdr:colOff>
      <xdr:row>112</xdr:row>
      <xdr:rowOff>38100</xdr:rowOff>
    </xdr:to>
    <xdr:sp macro="" textlink="">
      <xdr:nvSpPr>
        <xdr:cNvPr id="183787" name="Line 586">
          <a:extLst>
            <a:ext uri="{FF2B5EF4-FFF2-40B4-BE49-F238E27FC236}">
              <a16:creationId xmlns:a16="http://schemas.microsoft.com/office/drawing/2014/main" id="{5E94E322-1092-4AEA-9618-6644E748DC8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3830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112</xdr:row>
      <xdr:rowOff>38100</xdr:rowOff>
    </xdr:to>
    <xdr:sp macro="" textlink="">
      <xdr:nvSpPr>
        <xdr:cNvPr id="183788" name="Line 587">
          <a:extLst>
            <a:ext uri="{FF2B5EF4-FFF2-40B4-BE49-F238E27FC236}">
              <a16:creationId xmlns:a16="http://schemas.microsoft.com/office/drawing/2014/main" id="{8D643082-F9AA-4FBA-B943-FB111B790F3C}"/>
            </a:ext>
          </a:extLst>
        </xdr:cNvPr>
        <xdr:cNvSpPr>
          <a:spLocks noChangeShapeType="1"/>
        </xdr:cNvSpPr>
      </xdr:nvSpPr>
      <xdr:spPr bwMode="auto">
        <a:xfrm flipH="1" flipV="1">
          <a:off x="0" y="163830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110</xdr:row>
      <xdr:rowOff>0</xdr:rowOff>
    </xdr:from>
    <xdr:to>
      <xdr:col>7</xdr:col>
      <xdr:colOff>342900</xdr:colOff>
      <xdr:row>112</xdr:row>
      <xdr:rowOff>38100</xdr:rowOff>
    </xdr:to>
    <xdr:sp macro="" textlink="">
      <xdr:nvSpPr>
        <xdr:cNvPr id="183789" name="Line 588">
          <a:extLst>
            <a:ext uri="{FF2B5EF4-FFF2-40B4-BE49-F238E27FC236}">
              <a16:creationId xmlns:a16="http://schemas.microsoft.com/office/drawing/2014/main" id="{66AC5D34-B973-4055-8219-B178E6AB3E5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3830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110</xdr:row>
      <xdr:rowOff>0</xdr:rowOff>
    </xdr:from>
    <xdr:to>
      <xdr:col>4</xdr:col>
      <xdr:colOff>914400</xdr:colOff>
      <xdr:row>112</xdr:row>
      <xdr:rowOff>38100</xdr:rowOff>
    </xdr:to>
    <xdr:sp macro="" textlink="">
      <xdr:nvSpPr>
        <xdr:cNvPr id="183790" name="Line 589">
          <a:extLst>
            <a:ext uri="{FF2B5EF4-FFF2-40B4-BE49-F238E27FC236}">
              <a16:creationId xmlns:a16="http://schemas.microsoft.com/office/drawing/2014/main" id="{582A601C-0946-4623-8E5C-C72CD193796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3830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110</xdr:row>
      <xdr:rowOff>0</xdr:rowOff>
    </xdr:from>
    <xdr:to>
      <xdr:col>3</xdr:col>
      <xdr:colOff>0</xdr:colOff>
      <xdr:row>112</xdr:row>
      <xdr:rowOff>38100</xdr:rowOff>
    </xdr:to>
    <xdr:sp macro="" textlink="">
      <xdr:nvSpPr>
        <xdr:cNvPr id="183791" name="Line 591">
          <a:extLst>
            <a:ext uri="{FF2B5EF4-FFF2-40B4-BE49-F238E27FC236}">
              <a16:creationId xmlns:a16="http://schemas.microsoft.com/office/drawing/2014/main" id="{86E1310E-05FA-403C-87FC-FBE8DC8498C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3830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112</xdr:row>
      <xdr:rowOff>0</xdr:rowOff>
    </xdr:from>
    <xdr:to>
      <xdr:col>4</xdr:col>
      <xdr:colOff>22860</xdr:colOff>
      <xdr:row>113</xdr:row>
      <xdr:rowOff>38100</xdr:rowOff>
    </xdr:to>
    <xdr:sp macro="" textlink="">
      <xdr:nvSpPr>
        <xdr:cNvPr id="183792" name="Line 593">
          <a:extLst>
            <a:ext uri="{FF2B5EF4-FFF2-40B4-BE49-F238E27FC236}">
              <a16:creationId xmlns:a16="http://schemas.microsoft.com/office/drawing/2014/main" id="{C4A5C60B-C026-4F07-9669-4E2CF90A06E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672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0</xdr:colOff>
      <xdr:row>113</xdr:row>
      <xdr:rowOff>38100</xdr:rowOff>
    </xdr:to>
    <xdr:sp macro="" textlink="">
      <xdr:nvSpPr>
        <xdr:cNvPr id="183793" name="Line 594">
          <a:extLst>
            <a:ext uri="{FF2B5EF4-FFF2-40B4-BE49-F238E27FC236}">
              <a16:creationId xmlns:a16="http://schemas.microsoft.com/office/drawing/2014/main" id="{4A8D5839-FDEE-4A60-AA52-D18C3D37123E}"/>
            </a:ext>
          </a:extLst>
        </xdr:cNvPr>
        <xdr:cNvSpPr>
          <a:spLocks noChangeShapeType="1"/>
        </xdr:cNvSpPr>
      </xdr:nvSpPr>
      <xdr:spPr bwMode="auto">
        <a:xfrm flipH="1" flipV="1">
          <a:off x="0" y="16672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112</xdr:row>
      <xdr:rowOff>0</xdr:rowOff>
    </xdr:from>
    <xdr:to>
      <xdr:col>7</xdr:col>
      <xdr:colOff>342900</xdr:colOff>
      <xdr:row>113</xdr:row>
      <xdr:rowOff>38100</xdr:rowOff>
    </xdr:to>
    <xdr:sp macro="" textlink="">
      <xdr:nvSpPr>
        <xdr:cNvPr id="183794" name="Line 595">
          <a:extLst>
            <a:ext uri="{FF2B5EF4-FFF2-40B4-BE49-F238E27FC236}">
              <a16:creationId xmlns:a16="http://schemas.microsoft.com/office/drawing/2014/main" id="{738C3444-8247-4EA5-991C-82E017AD949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672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112</xdr:row>
      <xdr:rowOff>0</xdr:rowOff>
    </xdr:from>
    <xdr:to>
      <xdr:col>4</xdr:col>
      <xdr:colOff>914400</xdr:colOff>
      <xdr:row>113</xdr:row>
      <xdr:rowOff>38100</xdr:rowOff>
    </xdr:to>
    <xdr:sp macro="" textlink="">
      <xdr:nvSpPr>
        <xdr:cNvPr id="183795" name="Line 596">
          <a:extLst>
            <a:ext uri="{FF2B5EF4-FFF2-40B4-BE49-F238E27FC236}">
              <a16:creationId xmlns:a16="http://schemas.microsoft.com/office/drawing/2014/main" id="{54A98568-D50D-4451-A01D-8A71BD69FF9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672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112</xdr:row>
      <xdr:rowOff>0</xdr:rowOff>
    </xdr:from>
    <xdr:to>
      <xdr:col>3</xdr:col>
      <xdr:colOff>0</xdr:colOff>
      <xdr:row>113</xdr:row>
      <xdr:rowOff>38100</xdr:rowOff>
    </xdr:to>
    <xdr:sp macro="" textlink="">
      <xdr:nvSpPr>
        <xdr:cNvPr id="183796" name="Line 598">
          <a:extLst>
            <a:ext uri="{FF2B5EF4-FFF2-40B4-BE49-F238E27FC236}">
              <a16:creationId xmlns:a16="http://schemas.microsoft.com/office/drawing/2014/main" id="{002DF491-D5C1-4EB6-BFB3-331869A6AED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672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113</xdr:row>
      <xdr:rowOff>0</xdr:rowOff>
    </xdr:from>
    <xdr:to>
      <xdr:col>4</xdr:col>
      <xdr:colOff>22860</xdr:colOff>
      <xdr:row>114</xdr:row>
      <xdr:rowOff>0</xdr:rowOff>
    </xdr:to>
    <xdr:sp macro="" textlink="">
      <xdr:nvSpPr>
        <xdr:cNvPr id="183797" name="Line 600">
          <a:extLst>
            <a:ext uri="{FF2B5EF4-FFF2-40B4-BE49-F238E27FC236}">
              <a16:creationId xmlns:a16="http://schemas.microsoft.com/office/drawing/2014/main" id="{6C1159D7-5F2C-42F7-B960-ABBEBA486D4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8173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0</xdr:colOff>
      <xdr:row>114</xdr:row>
      <xdr:rowOff>0</xdr:rowOff>
    </xdr:to>
    <xdr:sp macro="" textlink="">
      <xdr:nvSpPr>
        <xdr:cNvPr id="183798" name="Line 601">
          <a:extLst>
            <a:ext uri="{FF2B5EF4-FFF2-40B4-BE49-F238E27FC236}">
              <a16:creationId xmlns:a16="http://schemas.microsoft.com/office/drawing/2014/main" id="{0E9632F4-F8B6-4071-B3C1-EC4A9B6602AD}"/>
            </a:ext>
          </a:extLst>
        </xdr:cNvPr>
        <xdr:cNvSpPr>
          <a:spLocks noChangeShapeType="1"/>
        </xdr:cNvSpPr>
      </xdr:nvSpPr>
      <xdr:spPr bwMode="auto">
        <a:xfrm flipH="1" flipV="1">
          <a:off x="0" y="168173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113</xdr:row>
      <xdr:rowOff>0</xdr:rowOff>
    </xdr:from>
    <xdr:to>
      <xdr:col>7</xdr:col>
      <xdr:colOff>342900</xdr:colOff>
      <xdr:row>114</xdr:row>
      <xdr:rowOff>0</xdr:rowOff>
    </xdr:to>
    <xdr:sp macro="" textlink="">
      <xdr:nvSpPr>
        <xdr:cNvPr id="183799" name="Line 602">
          <a:extLst>
            <a:ext uri="{FF2B5EF4-FFF2-40B4-BE49-F238E27FC236}">
              <a16:creationId xmlns:a16="http://schemas.microsoft.com/office/drawing/2014/main" id="{9B647FD8-948D-456F-9418-3CE205B1EA1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8173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113</xdr:row>
      <xdr:rowOff>0</xdr:rowOff>
    </xdr:from>
    <xdr:to>
      <xdr:col>4</xdr:col>
      <xdr:colOff>914400</xdr:colOff>
      <xdr:row>114</xdr:row>
      <xdr:rowOff>0</xdr:rowOff>
    </xdr:to>
    <xdr:sp macro="" textlink="">
      <xdr:nvSpPr>
        <xdr:cNvPr id="183800" name="Line 603">
          <a:extLst>
            <a:ext uri="{FF2B5EF4-FFF2-40B4-BE49-F238E27FC236}">
              <a16:creationId xmlns:a16="http://schemas.microsoft.com/office/drawing/2014/main" id="{A5F1C440-F1F8-4278-AED5-51F0413BFD6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8173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sp macro="" textlink="">
      <xdr:nvSpPr>
        <xdr:cNvPr id="183801" name="Line 605">
          <a:extLst>
            <a:ext uri="{FF2B5EF4-FFF2-40B4-BE49-F238E27FC236}">
              <a16:creationId xmlns:a16="http://schemas.microsoft.com/office/drawing/2014/main" id="{33781A9D-521A-4E86-B174-F5B8A5FF6AC2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8173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183802" name="Line 608">
          <a:extLst>
            <a:ext uri="{FF2B5EF4-FFF2-40B4-BE49-F238E27FC236}">
              <a16:creationId xmlns:a16="http://schemas.microsoft.com/office/drawing/2014/main" id="{46903B9F-A6DD-42B4-8418-5E588E0916BE}"/>
            </a:ext>
          </a:extLst>
        </xdr:cNvPr>
        <xdr:cNvSpPr>
          <a:spLocks noChangeShapeType="1"/>
        </xdr:cNvSpPr>
      </xdr:nvSpPr>
      <xdr:spPr bwMode="auto">
        <a:xfrm flipH="1" flipV="1">
          <a:off x="0" y="779526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114</xdr:row>
      <xdr:rowOff>0</xdr:rowOff>
    </xdr:from>
    <xdr:to>
      <xdr:col>4</xdr:col>
      <xdr:colOff>22860</xdr:colOff>
      <xdr:row>115</xdr:row>
      <xdr:rowOff>30480</xdr:rowOff>
    </xdr:to>
    <xdr:sp macro="" textlink="">
      <xdr:nvSpPr>
        <xdr:cNvPr id="183803" name="Line 616">
          <a:extLst>
            <a:ext uri="{FF2B5EF4-FFF2-40B4-BE49-F238E27FC236}">
              <a16:creationId xmlns:a16="http://schemas.microsoft.com/office/drawing/2014/main" id="{DF52EB89-9765-4E70-BD1B-5D6CE4DFDA8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0</xdr:colOff>
      <xdr:row>115</xdr:row>
      <xdr:rowOff>30480</xdr:rowOff>
    </xdr:to>
    <xdr:sp macro="" textlink="">
      <xdr:nvSpPr>
        <xdr:cNvPr id="183804" name="Line 617">
          <a:extLst>
            <a:ext uri="{FF2B5EF4-FFF2-40B4-BE49-F238E27FC236}">
              <a16:creationId xmlns:a16="http://schemas.microsoft.com/office/drawing/2014/main" id="{6E24DD7E-9088-4119-98BF-0D8490D77CE9}"/>
            </a:ext>
          </a:extLst>
        </xdr:cNvPr>
        <xdr:cNvSpPr>
          <a:spLocks noChangeShapeType="1"/>
        </xdr:cNvSpPr>
      </xdr:nvSpPr>
      <xdr:spPr bwMode="auto">
        <a:xfrm flipH="1" flipV="1">
          <a:off x="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114</xdr:row>
      <xdr:rowOff>0</xdr:rowOff>
    </xdr:from>
    <xdr:to>
      <xdr:col>7</xdr:col>
      <xdr:colOff>342900</xdr:colOff>
      <xdr:row>115</xdr:row>
      <xdr:rowOff>30480</xdr:rowOff>
    </xdr:to>
    <xdr:sp macro="" textlink="">
      <xdr:nvSpPr>
        <xdr:cNvPr id="183805" name="Line 618">
          <a:extLst>
            <a:ext uri="{FF2B5EF4-FFF2-40B4-BE49-F238E27FC236}">
              <a16:creationId xmlns:a16="http://schemas.microsoft.com/office/drawing/2014/main" id="{4B423A5F-B28F-4DDA-AC95-A2AA4C2781E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114</xdr:row>
      <xdr:rowOff>0</xdr:rowOff>
    </xdr:from>
    <xdr:to>
      <xdr:col>4</xdr:col>
      <xdr:colOff>914400</xdr:colOff>
      <xdr:row>115</xdr:row>
      <xdr:rowOff>30480</xdr:rowOff>
    </xdr:to>
    <xdr:sp macro="" textlink="">
      <xdr:nvSpPr>
        <xdr:cNvPr id="183806" name="Line 619">
          <a:extLst>
            <a:ext uri="{FF2B5EF4-FFF2-40B4-BE49-F238E27FC236}">
              <a16:creationId xmlns:a16="http://schemas.microsoft.com/office/drawing/2014/main" id="{F6D27569-AECF-4DBB-B003-CB2338786DB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114</xdr:row>
      <xdr:rowOff>0</xdr:rowOff>
    </xdr:from>
    <xdr:to>
      <xdr:col>3</xdr:col>
      <xdr:colOff>0</xdr:colOff>
      <xdr:row>115</xdr:row>
      <xdr:rowOff>30480</xdr:rowOff>
    </xdr:to>
    <xdr:sp macro="" textlink="">
      <xdr:nvSpPr>
        <xdr:cNvPr id="183807" name="Line 621">
          <a:extLst>
            <a:ext uri="{FF2B5EF4-FFF2-40B4-BE49-F238E27FC236}">
              <a16:creationId xmlns:a16="http://schemas.microsoft.com/office/drawing/2014/main" id="{152EB98D-DAF5-4CAC-AC5C-765CB2EC2C86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115</xdr:row>
      <xdr:rowOff>0</xdr:rowOff>
    </xdr:from>
    <xdr:to>
      <xdr:col>4</xdr:col>
      <xdr:colOff>22860</xdr:colOff>
      <xdr:row>117</xdr:row>
      <xdr:rowOff>38100</xdr:rowOff>
    </xdr:to>
    <xdr:sp macro="" textlink="">
      <xdr:nvSpPr>
        <xdr:cNvPr id="183808" name="Line 623">
          <a:extLst>
            <a:ext uri="{FF2B5EF4-FFF2-40B4-BE49-F238E27FC236}">
              <a16:creationId xmlns:a16="http://schemas.microsoft.com/office/drawing/2014/main" id="{97FD3FAD-AFC8-45CD-9648-84EF4FAD017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1069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0</xdr:colOff>
      <xdr:row>117</xdr:row>
      <xdr:rowOff>38100</xdr:rowOff>
    </xdr:to>
    <xdr:sp macro="" textlink="">
      <xdr:nvSpPr>
        <xdr:cNvPr id="183809" name="Line 624">
          <a:extLst>
            <a:ext uri="{FF2B5EF4-FFF2-40B4-BE49-F238E27FC236}">
              <a16:creationId xmlns:a16="http://schemas.microsoft.com/office/drawing/2014/main" id="{ACB43450-5415-4FB0-AAE8-62D62AE9D178}"/>
            </a:ext>
          </a:extLst>
        </xdr:cNvPr>
        <xdr:cNvSpPr>
          <a:spLocks noChangeShapeType="1"/>
        </xdr:cNvSpPr>
      </xdr:nvSpPr>
      <xdr:spPr bwMode="auto">
        <a:xfrm flipH="1" flipV="1">
          <a:off x="0" y="171069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115</xdr:row>
      <xdr:rowOff>0</xdr:rowOff>
    </xdr:from>
    <xdr:to>
      <xdr:col>7</xdr:col>
      <xdr:colOff>342900</xdr:colOff>
      <xdr:row>117</xdr:row>
      <xdr:rowOff>38100</xdr:rowOff>
    </xdr:to>
    <xdr:sp macro="" textlink="">
      <xdr:nvSpPr>
        <xdr:cNvPr id="183810" name="Line 625">
          <a:extLst>
            <a:ext uri="{FF2B5EF4-FFF2-40B4-BE49-F238E27FC236}">
              <a16:creationId xmlns:a16="http://schemas.microsoft.com/office/drawing/2014/main" id="{54E2D316-2A4F-4866-887B-5C45664F8BD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1069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115</xdr:row>
      <xdr:rowOff>0</xdr:rowOff>
    </xdr:from>
    <xdr:to>
      <xdr:col>4</xdr:col>
      <xdr:colOff>914400</xdr:colOff>
      <xdr:row>117</xdr:row>
      <xdr:rowOff>38100</xdr:rowOff>
    </xdr:to>
    <xdr:sp macro="" textlink="">
      <xdr:nvSpPr>
        <xdr:cNvPr id="183811" name="Line 626">
          <a:extLst>
            <a:ext uri="{FF2B5EF4-FFF2-40B4-BE49-F238E27FC236}">
              <a16:creationId xmlns:a16="http://schemas.microsoft.com/office/drawing/2014/main" id="{57A67948-9E6C-4CB4-9F55-7C1F3B0607C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1069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0</xdr:rowOff>
    </xdr:from>
    <xdr:to>
      <xdr:col>3</xdr:col>
      <xdr:colOff>0</xdr:colOff>
      <xdr:row>117</xdr:row>
      <xdr:rowOff>38100</xdr:rowOff>
    </xdr:to>
    <xdr:sp macro="" textlink="">
      <xdr:nvSpPr>
        <xdr:cNvPr id="183812" name="Line 628">
          <a:extLst>
            <a:ext uri="{FF2B5EF4-FFF2-40B4-BE49-F238E27FC236}">
              <a16:creationId xmlns:a16="http://schemas.microsoft.com/office/drawing/2014/main" id="{FE838CCB-D672-4188-8153-898546EA7BD6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1069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117</xdr:row>
      <xdr:rowOff>0</xdr:rowOff>
    </xdr:from>
    <xdr:to>
      <xdr:col>4</xdr:col>
      <xdr:colOff>22860</xdr:colOff>
      <xdr:row>118</xdr:row>
      <xdr:rowOff>38100</xdr:rowOff>
    </xdr:to>
    <xdr:sp macro="" textlink="">
      <xdr:nvSpPr>
        <xdr:cNvPr id="183813" name="Line 630">
          <a:extLst>
            <a:ext uri="{FF2B5EF4-FFF2-40B4-BE49-F238E27FC236}">
              <a16:creationId xmlns:a16="http://schemas.microsoft.com/office/drawing/2014/main" id="{955B59B6-F3C3-437E-A9DD-38F2AD07071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396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0</xdr:colOff>
      <xdr:row>118</xdr:row>
      <xdr:rowOff>38100</xdr:rowOff>
    </xdr:to>
    <xdr:sp macro="" textlink="">
      <xdr:nvSpPr>
        <xdr:cNvPr id="183814" name="Line 631">
          <a:extLst>
            <a:ext uri="{FF2B5EF4-FFF2-40B4-BE49-F238E27FC236}">
              <a16:creationId xmlns:a16="http://schemas.microsoft.com/office/drawing/2014/main" id="{364B742D-3FCD-40F8-8AC9-483CDBB040DA}"/>
            </a:ext>
          </a:extLst>
        </xdr:cNvPr>
        <xdr:cNvSpPr>
          <a:spLocks noChangeShapeType="1"/>
        </xdr:cNvSpPr>
      </xdr:nvSpPr>
      <xdr:spPr bwMode="auto">
        <a:xfrm flipH="1" flipV="1">
          <a:off x="0" y="17396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117</xdr:row>
      <xdr:rowOff>0</xdr:rowOff>
    </xdr:from>
    <xdr:to>
      <xdr:col>7</xdr:col>
      <xdr:colOff>342900</xdr:colOff>
      <xdr:row>118</xdr:row>
      <xdr:rowOff>38100</xdr:rowOff>
    </xdr:to>
    <xdr:sp macro="" textlink="">
      <xdr:nvSpPr>
        <xdr:cNvPr id="183815" name="Line 632">
          <a:extLst>
            <a:ext uri="{FF2B5EF4-FFF2-40B4-BE49-F238E27FC236}">
              <a16:creationId xmlns:a16="http://schemas.microsoft.com/office/drawing/2014/main" id="{9F430520-4676-44E1-B61B-A30099CF709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396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117</xdr:row>
      <xdr:rowOff>0</xdr:rowOff>
    </xdr:from>
    <xdr:to>
      <xdr:col>4</xdr:col>
      <xdr:colOff>914400</xdr:colOff>
      <xdr:row>118</xdr:row>
      <xdr:rowOff>38100</xdr:rowOff>
    </xdr:to>
    <xdr:sp macro="" textlink="">
      <xdr:nvSpPr>
        <xdr:cNvPr id="183816" name="Line 633">
          <a:extLst>
            <a:ext uri="{FF2B5EF4-FFF2-40B4-BE49-F238E27FC236}">
              <a16:creationId xmlns:a16="http://schemas.microsoft.com/office/drawing/2014/main" id="{CC8ADBD1-4104-4959-8BAC-3E4E2F26FE2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396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117</xdr:row>
      <xdr:rowOff>0</xdr:rowOff>
    </xdr:from>
    <xdr:to>
      <xdr:col>3</xdr:col>
      <xdr:colOff>0</xdr:colOff>
      <xdr:row>118</xdr:row>
      <xdr:rowOff>38100</xdr:rowOff>
    </xdr:to>
    <xdr:sp macro="" textlink="">
      <xdr:nvSpPr>
        <xdr:cNvPr id="183817" name="Line 635">
          <a:extLst>
            <a:ext uri="{FF2B5EF4-FFF2-40B4-BE49-F238E27FC236}">
              <a16:creationId xmlns:a16="http://schemas.microsoft.com/office/drawing/2014/main" id="{6AD9E01E-B668-4C69-ABBD-25544323E51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396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118</xdr:row>
      <xdr:rowOff>0</xdr:rowOff>
    </xdr:from>
    <xdr:to>
      <xdr:col>4</xdr:col>
      <xdr:colOff>22860</xdr:colOff>
      <xdr:row>119</xdr:row>
      <xdr:rowOff>38100</xdr:rowOff>
    </xdr:to>
    <xdr:sp macro="" textlink="">
      <xdr:nvSpPr>
        <xdr:cNvPr id="183818" name="Line 637">
          <a:extLst>
            <a:ext uri="{FF2B5EF4-FFF2-40B4-BE49-F238E27FC236}">
              <a16:creationId xmlns:a16="http://schemas.microsoft.com/office/drawing/2014/main" id="{C70101B7-D6C2-4278-85E7-3CB21607A99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541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0</xdr:colOff>
      <xdr:row>119</xdr:row>
      <xdr:rowOff>38100</xdr:rowOff>
    </xdr:to>
    <xdr:sp macro="" textlink="">
      <xdr:nvSpPr>
        <xdr:cNvPr id="183819" name="Line 638">
          <a:extLst>
            <a:ext uri="{FF2B5EF4-FFF2-40B4-BE49-F238E27FC236}">
              <a16:creationId xmlns:a16="http://schemas.microsoft.com/office/drawing/2014/main" id="{CDA4C469-30AF-41DA-90D1-D2699FA58869}"/>
            </a:ext>
          </a:extLst>
        </xdr:cNvPr>
        <xdr:cNvSpPr>
          <a:spLocks noChangeShapeType="1"/>
        </xdr:cNvSpPr>
      </xdr:nvSpPr>
      <xdr:spPr bwMode="auto">
        <a:xfrm flipH="1" flipV="1">
          <a:off x="0" y="17541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118</xdr:row>
      <xdr:rowOff>0</xdr:rowOff>
    </xdr:from>
    <xdr:to>
      <xdr:col>7</xdr:col>
      <xdr:colOff>342900</xdr:colOff>
      <xdr:row>119</xdr:row>
      <xdr:rowOff>38100</xdr:rowOff>
    </xdr:to>
    <xdr:sp macro="" textlink="">
      <xdr:nvSpPr>
        <xdr:cNvPr id="183820" name="Line 639">
          <a:extLst>
            <a:ext uri="{FF2B5EF4-FFF2-40B4-BE49-F238E27FC236}">
              <a16:creationId xmlns:a16="http://schemas.microsoft.com/office/drawing/2014/main" id="{3AD4954A-666A-4D0B-B641-FE587ADF1EA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541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118</xdr:row>
      <xdr:rowOff>0</xdr:rowOff>
    </xdr:from>
    <xdr:to>
      <xdr:col>4</xdr:col>
      <xdr:colOff>914400</xdr:colOff>
      <xdr:row>119</xdr:row>
      <xdr:rowOff>38100</xdr:rowOff>
    </xdr:to>
    <xdr:sp macro="" textlink="">
      <xdr:nvSpPr>
        <xdr:cNvPr id="183821" name="Line 640">
          <a:extLst>
            <a:ext uri="{FF2B5EF4-FFF2-40B4-BE49-F238E27FC236}">
              <a16:creationId xmlns:a16="http://schemas.microsoft.com/office/drawing/2014/main" id="{B55EB1CA-DCF2-4202-9891-9928D6C3CBA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541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118</xdr:row>
      <xdr:rowOff>0</xdr:rowOff>
    </xdr:from>
    <xdr:to>
      <xdr:col>3</xdr:col>
      <xdr:colOff>0</xdr:colOff>
      <xdr:row>119</xdr:row>
      <xdr:rowOff>38100</xdr:rowOff>
    </xdr:to>
    <xdr:sp macro="" textlink="">
      <xdr:nvSpPr>
        <xdr:cNvPr id="183822" name="Line 642">
          <a:extLst>
            <a:ext uri="{FF2B5EF4-FFF2-40B4-BE49-F238E27FC236}">
              <a16:creationId xmlns:a16="http://schemas.microsoft.com/office/drawing/2014/main" id="{CEAC8760-2DA2-4698-A7C4-902C89A1C326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541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119</xdr:row>
      <xdr:rowOff>0</xdr:rowOff>
    </xdr:from>
    <xdr:to>
      <xdr:col>4</xdr:col>
      <xdr:colOff>22860</xdr:colOff>
      <xdr:row>120</xdr:row>
      <xdr:rowOff>38100</xdr:rowOff>
    </xdr:to>
    <xdr:sp macro="" textlink="">
      <xdr:nvSpPr>
        <xdr:cNvPr id="183823" name="Line 644">
          <a:extLst>
            <a:ext uri="{FF2B5EF4-FFF2-40B4-BE49-F238E27FC236}">
              <a16:creationId xmlns:a16="http://schemas.microsoft.com/office/drawing/2014/main" id="{C02EBB4D-4930-4457-B659-B828ADD1B68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686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0</xdr:colOff>
      <xdr:row>120</xdr:row>
      <xdr:rowOff>38100</xdr:rowOff>
    </xdr:to>
    <xdr:sp macro="" textlink="">
      <xdr:nvSpPr>
        <xdr:cNvPr id="183824" name="Line 645">
          <a:extLst>
            <a:ext uri="{FF2B5EF4-FFF2-40B4-BE49-F238E27FC236}">
              <a16:creationId xmlns:a16="http://schemas.microsoft.com/office/drawing/2014/main" id="{E27418BA-89DF-4C3E-9151-558AA10C12F6}"/>
            </a:ext>
          </a:extLst>
        </xdr:cNvPr>
        <xdr:cNvSpPr>
          <a:spLocks noChangeShapeType="1"/>
        </xdr:cNvSpPr>
      </xdr:nvSpPr>
      <xdr:spPr bwMode="auto">
        <a:xfrm flipH="1" flipV="1">
          <a:off x="0" y="17686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119</xdr:row>
      <xdr:rowOff>0</xdr:rowOff>
    </xdr:from>
    <xdr:to>
      <xdr:col>7</xdr:col>
      <xdr:colOff>342900</xdr:colOff>
      <xdr:row>120</xdr:row>
      <xdr:rowOff>38100</xdr:rowOff>
    </xdr:to>
    <xdr:sp macro="" textlink="">
      <xdr:nvSpPr>
        <xdr:cNvPr id="183825" name="Line 646">
          <a:extLst>
            <a:ext uri="{FF2B5EF4-FFF2-40B4-BE49-F238E27FC236}">
              <a16:creationId xmlns:a16="http://schemas.microsoft.com/office/drawing/2014/main" id="{8FA87576-19B7-449E-8F7C-142BDF41CC6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686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119</xdr:row>
      <xdr:rowOff>0</xdr:rowOff>
    </xdr:from>
    <xdr:to>
      <xdr:col>4</xdr:col>
      <xdr:colOff>914400</xdr:colOff>
      <xdr:row>120</xdr:row>
      <xdr:rowOff>38100</xdr:rowOff>
    </xdr:to>
    <xdr:sp macro="" textlink="">
      <xdr:nvSpPr>
        <xdr:cNvPr id="183826" name="Line 647">
          <a:extLst>
            <a:ext uri="{FF2B5EF4-FFF2-40B4-BE49-F238E27FC236}">
              <a16:creationId xmlns:a16="http://schemas.microsoft.com/office/drawing/2014/main" id="{75F537EF-41A5-4DB6-8C06-51D126E2CBC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686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119</xdr:row>
      <xdr:rowOff>0</xdr:rowOff>
    </xdr:from>
    <xdr:to>
      <xdr:col>3</xdr:col>
      <xdr:colOff>0</xdr:colOff>
      <xdr:row>120</xdr:row>
      <xdr:rowOff>38100</xdr:rowOff>
    </xdr:to>
    <xdr:sp macro="" textlink="">
      <xdr:nvSpPr>
        <xdr:cNvPr id="183827" name="Line 649">
          <a:extLst>
            <a:ext uri="{FF2B5EF4-FFF2-40B4-BE49-F238E27FC236}">
              <a16:creationId xmlns:a16="http://schemas.microsoft.com/office/drawing/2014/main" id="{4FDAF7F0-DB57-4BC5-B507-1564A65F60F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686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120</xdr:row>
      <xdr:rowOff>0</xdr:rowOff>
    </xdr:from>
    <xdr:to>
      <xdr:col>4</xdr:col>
      <xdr:colOff>22860</xdr:colOff>
      <xdr:row>121</xdr:row>
      <xdr:rowOff>38100</xdr:rowOff>
    </xdr:to>
    <xdr:sp macro="" textlink="">
      <xdr:nvSpPr>
        <xdr:cNvPr id="183828" name="Line 651">
          <a:extLst>
            <a:ext uri="{FF2B5EF4-FFF2-40B4-BE49-F238E27FC236}">
              <a16:creationId xmlns:a16="http://schemas.microsoft.com/office/drawing/2014/main" id="{EEF2FCD9-D0B5-4BBB-8A62-920F50C1EE1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830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0</xdr:colOff>
      <xdr:row>121</xdr:row>
      <xdr:rowOff>38100</xdr:rowOff>
    </xdr:to>
    <xdr:sp macro="" textlink="">
      <xdr:nvSpPr>
        <xdr:cNvPr id="183829" name="Line 652">
          <a:extLst>
            <a:ext uri="{FF2B5EF4-FFF2-40B4-BE49-F238E27FC236}">
              <a16:creationId xmlns:a16="http://schemas.microsoft.com/office/drawing/2014/main" id="{EFDAA4D6-BE56-447C-8441-79A539E6B2F3}"/>
            </a:ext>
          </a:extLst>
        </xdr:cNvPr>
        <xdr:cNvSpPr>
          <a:spLocks noChangeShapeType="1"/>
        </xdr:cNvSpPr>
      </xdr:nvSpPr>
      <xdr:spPr bwMode="auto">
        <a:xfrm flipH="1" flipV="1">
          <a:off x="0" y="17830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120</xdr:row>
      <xdr:rowOff>0</xdr:rowOff>
    </xdr:from>
    <xdr:to>
      <xdr:col>7</xdr:col>
      <xdr:colOff>342900</xdr:colOff>
      <xdr:row>121</xdr:row>
      <xdr:rowOff>38100</xdr:rowOff>
    </xdr:to>
    <xdr:sp macro="" textlink="">
      <xdr:nvSpPr>
        <xdr:cNvPr id="183830" name="Line 653">
          <a:extLst>
            <a:ext uri="{FF2B5EF4-FFF2-40B4-BE49-F238E27FC236}">
              <a16:creationId xmlns:a16="http://schemas.microsoft.com/office/drawing/2014/main" id="{CA83159C-25FE-41DF-84DC-4171D2DCD99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830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120</xdr:row>
      <xdr:rowOff>0</xdr:rowOff>
    </xdr:from>
    <xdr:to>
      <xdr:col>4</xdr:col>
      <xdr:colOff>914400</xdr:colOff>
      <xdr:row>121</xdr:row>
      <xdr:rowOff>38100</xdr:rowOff>
    </xdr:to>
    <xdr:sp macro="" textlink="">
      <xdr:nvSpPr>
        <xdr:cNvPr id="183831" name="Line 654">
          <a:extLst>
            <a:ext uri="{FF2B5EF4-FFF2-40B4-BE49-F238E27FC236}">
              <a16:creationId xmlns:a16="http://schemas.microsoft.com/office/drawing/2014/main" id="{D1C8C614-6EA2-4B20-8405-9FB4703CFC4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830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121</xdr:row>
      <xdr:rowOff>38100</xdr:rowOff>
    </xdr:to>
    <xdr:sp macro="" textlink="">
      <xdr:nvSpPr>
        <xdr:cNvPr id="183832" name="Line 656">
          <a:extLst>
            <a:ext uri="{FF2B5EF4-FFF2-40B4-BE49-F238E27FC236}">
              <a16:creationId xmlns:a16="http://schemas.microsoft.com/office/drawing/2014/main" id="{639C77B3-694A-4AA1-BEB2-A73579EB490F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830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121</xdr:row>
      <xdr:rowOff>0</xdr:rowOff>
    </xdr:from>
    <xdr:to>
      <xdr:col>4</xdr:col>
      <xdr:colOff>22860</xdr:colOff>
      <xdr:row>122</xdr:row>
      <xdr:rowOff>38100</xdr:rowOff>
    </xdr:to>
    <xdr:sp macro="" textlink="">
      <xdr:nvSpPr>
        <xdr:cNvPr id="183833" name="Line 658">
          <a:extLst>
            <a:ext uri="{FF2B5EF4-FFF2-40B4-BE49-F238E27FC236}">
              <a16:creationId xmlns:a16="http://schemas.microsoft.com/office/drawing/2014/main" id="{2726C16F-008E-4BDA-87CF-B33303A4A5E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7975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0</xdr:colOff>
      <xdr:row>122</xdr:row>
      <xdr:rowOff>38100</xdr:rowOff>
    </xdr:to>
    <xdr:sp macro="" textlink="">
      <xdr:nvSpPr>
        <xdr:cNvPr id="183834" name="Line 659">
          <a:extLst>
            <a:ext uri="{FF2B5EF4-FFF2-40B4-BE49-F238E27FC236}">
              <a16:creationId xmlns:a16="http://schemas.microsoft.com/office/drawing/2014/main" id="{C93955FB-4B2E-4C0C-906A-E268AEEAD3E8}"/>
            </a:ext>
          </a:extLst>
        </xdr:cNvPr>
        <xdr:cNvSpPr>
          <a:spLocks noChangeShapeType="1"/>
        </xdr:cNvSpPr>
      </xdr:nvSpPr>
      <xdr:spPr bwMode="auto">
        <a:xfrm flipH="1" flipV="1">
          <a:off x="0" y="17975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121</xdr:row>
      <xdr:rowOff>0</xdr:rowOff>
    </xdr:from>
    <xdr:to>
      <xdr:col>7</xdr:col>
      <xdr:colOff>342900</xdr:colOff>
      <xdr:row>122</xdr:row>
      <xdr:rowOff>38100</xdr:rowOff>
    </xdr:to>
    <xdr:sp macro="" textlink="">
      <xdr:nvSpPr>
        <xdr:cNvPr id="183835" name="Line 660">
          <a:extLst>
            <a:ext uri="{FF2B5EF4-FFF2-40B4-BE49-F238E27FC236}">
              <a16:creationId xmlns:a16="http://schemas.microsoft.com/office/drawing/2014/main" id="{5E5D44F3-6FD7-4B1A-9D0E-AED1F44B6B2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7975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121</xdr:row>
      <xdr:rowOff>0</xdr:rowOff>
    </xdr:from>
    <xdr:to>
      <xdr:col>4</xdr:col>
      <xdr:colOff>914400</xdr:colOff>
      <xdr:row>122</xdr:row>
      <xdr:rowOff>38100</xdr:rowOff>
    </xdr:to>
    <xdr:sp macro="" textlink="">
      <xdr:nvSpPr>
        <xdr:cNvPr id="183836" name="Line 661">
          <a:extLst>
            <a:ext uri="{FF2B5EF4-FFF2-40B4-BE49-F238E27FC236}">
              <a16:creationId xmlns:a16="http://schemas.microsoft.com/office/drawing/2014/main" id="{41AF15F7-A878-44C8-9EC4-8690C67E749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7975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121</xdr:row>
      <xdr:rowOff>0</xdr:rowOff>
    </xdr:from>
    <xdr:to>
      <xdr:col>3</xdr:col>
      <xdr:colOff>0</xdr:colOff>
      <xdr:row>122</xdr:row>
      <xdr:rowOff>38100</xdr:rowOff>
    </xdr:to>
    <xdr:sp macro="" textlink="">
      <xdr:nvSpPr>
        <xdr:cNvPr id="183837" name="Line 663">
          <a:extLst>
            <a:ext uri="{FF2B5EF4-FFF2-40B4-BE49-F238E27FC236}">
              <a16:creationId xmlns:a16="http://schemas.microsoft.com/office/drawing/2014/main" id="{62951F5E-984C-44AC-96BA-0CCC7D57982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975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122</xdr:row>
      <xdr:rowOff>0</xdr:rowOff>
    </xdr:from>
    <xdr:to>
      <xdr:col>4</xdr:col>
      <xdr:colOff>22860</xdr:colOff>
      <xdr:row>124</xdr:row>
      <xdr:rowOff>38100</xdr:rowOff>
    </xdr:to>
    <xdr:sp macro="" textlink="">
      <xdr:nvSpPr>
        <xdr:cNvPr id="183838" name="Line 665">
          <a:extLst>
            <a:ext uri="{FF2B5EF4-FFF2-40B4-BE49-F238E27FC236}">
              <a16:creationId xmlns:a16="http://schemas.microsoft.com/office/drawing/2014/main" id="{C6851BFD-DA97-4644-95C9-B0B799FD811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120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0</xdr:colOff>
      <xdr:row>124</xdr:row>
      <xdr:rowOff>38100</xdr:rowOff>
    </xdr:to>
    <xdr:sp macro="" textlink="">
      <xdr:nvSpPr>
        <xdr:cNvPr id="183839" name="Line 666">
          <a:extLst>
            <a:ext uri="{FF2B5EF4-FFF2-40B4-BE49-F238E27FC236}">
              <a16:creationId xmlns:a16="http://schemas.microsoft.com/office/drawing/2014/main" id="{4688C27A-B061-4A68-BEB1-08055F06BBEF}"/>
            </a:ext>
          </a:extLst>
        </xdr:cNvPr>
        <xdr:cNvSpPr>
          <a:spLocks noChangeShapeType="1"/>
        </xdr:cNvSpPr>
      </xdr:nvSpPr>
      <xdr:spPr bwMode="auto">
        <a:xfrm flipH="1" flipV="1">
          <a:off x="0" y="18120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122</xdr:row>
      <xdr:rowOff>0</xdr:rowOff>
    </xdr:from>
    <xdr:to>
      <xdr:col>7</xdr:col>
      <xdr:colOff>342900</xdr:colOff>
      <xdr:row>124</xdr:row>
      <xdr:rowOff>38100</xdr:rowOff>
    </xdr:to>
    <xdr:sp macro="" textlink="">
      <xdr:nvSpPr>
        <xdr:cNvPr id="183840" name="Line 667">
          <a:extLst>
            <a:ext uri="{FF2B5EF4-FFF2-40B4-BE49-F238E27FC236}">
              <a16:creationId xmlns:a16="http://schemas.microsoft.com/office/drawing/2014/main" id="{97D542E9-EDAA-4DD5-BF5C-82045701FF6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120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122</xdr:row>
      <xdr:rowOff>0</xdr:rowOff>
    </xdr:from>
    <xdr:to>
      <xdr:col>4</xdr:col>
      <xdr:colOff>914400</xdr:colOff>
      <xdr:row>124</xdr:row>
      <xdr:rowOff>38100</xdr:rowOff>
    </xdr:to>
    <xdr:sp macro="" textlink="">
      <xdr:nvSpPr>
        <xdr:cNvPr id="183841" name="Line 668">
          <a:extLst>
            <a:ext uri="{FF2B5EF4-FFF2-40B4-BE49-F238E27FC236}">
              <a16:creationId xmlns:a16="http://schemas.microsoft.com/office/drawing/2014/main" id="{3CD06E7D-660D-45A8-8E19-F942FBE8F25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120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0</xdr:colOff>
      <xdr:row>124</xdr:row>
      <xdr:rowOff>38100</xdr:rowOff>
    </xdr:to>
    <xdr:sp macro="" textlink="">
      <xdr:nvSpPr>
        <xdr:cNvPr id="183842" name="Line 670">
          <a:extLst>
            <a:ext uri="{FF2B5EF4-FFF2-40B4-BE49-F238E27FC236}">
              <a16:creationId xmlns:a16="http://schemas.microsoft.com/office/drawing/2014/main" id="{6B296682-15CD-48A9-92C8-F18E1DF0DF88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1203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124</xdr:row>
      <xdr:rowOff>0</xdr:rowOff>
    </xdr:from>
    <xdr:to>
      <xdr:col>4</xdr:col>
      <xdr:colOff>22860</xdr:colOff>
      <xdr:row>125</xdr:row>
      <xdr:rowOff>30480</xdr:rowOff>
    </xdr:to>
    <xdr:sp macro="" textlink="">
      <xdr:nvSpPr>
        <xdr:cNvPr id="183843" name="Line 672">
          <a:extLst>
            <a:ext uri="{FF2B5EF4-FFF2-40B4-BE49-F238E27FC236}">
              <a16:creationId xmlns:a16="http://schemas.microsoft.com/office/drawing/2014/main" id="{6F6B8C83-B089-403D-B704-9426F8CBAB9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0</xdr:colOff>
      <xdr:row>125</xdr:row>
      <xdr:rowOff>30480</xdr:rowOff>
    </xdr:to>
    <xdr:sp macro="" textlink="">
      <xdr:nvSpPr>
        <xdr:cNvPr id="183844" name="Line 673">
          <a:extLst>
            <a:ext uri="{FF2B5EF4-FFF2-40B4-BE49-F238E27FC236}">
              <a16:creationId xmlns:a16="http://schemas.microsoft.com/office/drawing/2014/main" id="{EBA26D8E-F43D-4191-9616-4691C51327DA}"/>
            </a:ext>
          </a:extLst>
        </xdr:cNvPr>
        <xdr:cNvSpPr>
          <a:spLocks noChangeShapeType="1"/>
        </xdr:cNvSpPr>
      </xdr:nvSpPr>
      <xdr:spPr bwMode="auto">
        <a:xfrm flipH="1" flipV="1">
          <a:off x="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124</xdr:row>
      <xdr:rowOff>0</xdr:rowOff>
    </xdr:from>
    <xdr:to>
      <xdr:col>7</xdr:col>
      <xdr:colOff>342900</xdr:colOff>
      <xdr:row>125</xdr:row>
      <xdr:rowOff>30480</xdr:rowOff>
    </xdr:to>
    <xdr:sp macro="" textlink="">
      <xdr:nvSpPr>
        <xdr:cNvPr id="183845" name="Line 674">
          <a:extLst>
            <a:ext uri="{FF2B5EF4-FFF2-40B4-BE49-F238E27FC236}">
              <a16:creationId xmlns:a16="http://schemas.microsoft.com/office/drawing/2014/main" id="{663675DA-09A1-45A2-9CFE-C983F47A28A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124</xdr:row>
      <xdr:rowOff>0</xdr:rowOff>
    </xdr:from>
    <xdr:to>
      <xdr:col>4</xdr:col>
      <xdr:colOff>914400</xdr:colOff>
      <xdr:row>125</xdr:row>
      <xdr:rowOff>30480</xdr:rowOff>
    </xdr:to>
    <xdr:sp macro="" textlink="">
      <xdr:nvSpPr>
        <xdr:cNvPr id="183846" name="Line 675">
          <a:extLst>
            <a:ext uri="{FF2B5EF4-FFF2-40B4-BE49-F238E27FC236}">
              <a16:creationId xmlns:a16="http://schemas.microsoft.com/office/drawing/2014/main" id="{3C0C2A60-E4C6-4CA3-AD02-52E528E8E6C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124</xdr:row>
      <xdr:rowOff>0</xdr:rowOff>
    </xdr:from>
    <xdr:to>
      <xdr:col>3</xdr:col>
      <xdr:colOff>0</xdr:colOff>
      <xdr:row>125</xdr:row>
      <xdr:rowOff>30480</xdr:rowOff>
    </xdr:to>
    <xdr:sp macro="" textlink="">
      <xdr:nvSpPr>
        <xdr:cNvPr id="183847" name="Line 677">
          <a:extLst>
            <a:ext uri="{FF2B5EF4-FFF2-40B4-BE49-F238E27FC236}">
              <a16:creationId xmlns:a16="http://schemas.microsoft.com/office/drawing/2014/main" id="{E9DCDA73-C2CF-4B41-966B-E55F75D9321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125</xdr:row>
      <xdr:rowOff>0</xdr:rowOff>
    </xdr:from>
    <xdr:to>
      <xdr:col>4</xdr:col>
      <xdr:colOff>22860</xdr:colOff>
      <xdr:row>126</xdr:row>
      <xdr:rowOff>38100</xdr:rowOff>
    </xdr:to>
    <xdr:sp macro="" textlink="">
      <xdr:nvSpPr>
        <xdr:cNvPr id="183848" name="Line 679">
          <a:extLst>
            <a:ext uri="{FF2B5EF4-FFF2-40B4-BE49-F238E27FC236}">
              <a16:creationId xmlns:a16="http://schemas.microsoft.com/office/drawing/2014/main" id="{64962805-1D18-479D-A9B1-D00145CC8D7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562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0</xdr:colOff>
      <xdr:row>126</xdr:row>
      <xdr:rowOff>38100</xdr:rowOff>
    </xdr:to>
    <xdr:sp macro="" textlink="">
      <xdr:nvSpPr>
        <xdr:cNvPr id="183849" name="Line 680">
          <a:extLst>
            <a:ext uri="{FF2B5EF4-FFF2-40B4-BE49-F238E27FC236}">
              <a16:creationId xmlns:a16="http://schemas.microsoft.com/office/drawing/2014/main" id="{A518DD13-2377-4241-88DC-84050659A99A}"/>
            </a:ext>
          </a:extLst>
        </xdr:cNvPr>
        <xdr:cNvSpPr>
          <a:spLocks noChangeShapeType="1"/>
        </xdr:cNvSpPr>
      </xdr:nvSpPr>
      <xdr:spPr bwMode="auto">
        <a:xfrm flipH="1" flipV="1">
          <a:off x="0" y="18562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125</xdr:row>
      <xdr:rowOff>0</xdr:rowOff>
    </xdr:from>
    <xdr:to>
      <xdr:col>7</xdr:col>
      <xdr:colOff>342900</xdr:colOff>
      <xdr:row>126</xdr:row>
      <xdr:rowOff>38100</xdr:rowOff>
    </xdr:to>
    <xdr:sp macro="" textlink="">
      <xdr:nvSpPr>
        <xdr:cNvPr id="183850" name="Line 681">
          <a:extLst>
            <a:ext uri="{FF2B5EF4-FFF2-40B4-BE49-F238E27FC236}">
              <a16:creationId xmlns:a16="http://schemas.microsoft.com/office/drawing/2014/main" id="{39044CD8-A577-44BD-BD64-A1345E87154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562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125</xdr:row>
      <xdr:rowOff>0</xdr:rowOff>
    </xdr:from>
    <xdr:to>
      <xdr:col>4</xdr:col>
      <xdr:colOff>914400</xdr:colOff>
      <xdr:row>126</xdr:row>
      <xdr:rowOff>38100</xdr:rowOff>
    </xdr:to>
    <xdr:sp macro="" textlink="">
      <xdr:nvSpPr>
        <xdr:cNvPr id="183851" name="Line 682">
          <a:extLst>
            <a:ext uri="{FF2B5EF4-FFF2-40B4-BE49-F238E27FC236}">
              <a16:creationId xmlns:a16="http://schemas.microsoft.com/office/drawing/2014/main" id="{3E0E5180-70A3-4C05-91F7-53426C541B0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562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125</xdr:row>
      <xdr:rowOff>0</xdr:rowOff>
    </xdr:from>
    <xdr:to>
      <xdr:col>3</xdr:col>
      <xdr:colOff>0</xdr:colOff>
      <xdr:row>126</xdr:row>
      <xdr:rowOff>38100</xdr:rowOff>
    </xdr:to>
    <xdr:sp macro="" textlink="">
      <xdr:nvSpPr>
        <xdr:cNvPr id="183852" name="Line 684">
          <a:extLst>
            <a:ext uri="{FF2B5EF4-FFF2-40B4-BE49-F238E27FC236}">
              <a16:creationId xmlns:a16="http://schemas.microsoft.com/office/drawing/2014/main" id="{8F724F0A-28C7-467E-B038-607747949DF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5623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126</xdr:row>
      <xdr:rowOff>0</xdr:rowOff>
    </xdr:from>
    <xdr:to>
      <xdr:col>4</xdr:col>
      <xdr:colOff>22860</xdr:colOff>
      <xdr:row>127</xdr:row>
      <xdr:rowOff>38100</xdr:rowOff>
    </xdr:to>
    <xdr:sp macro="" textlink="">
      <xdr:nvSpPr>
        <xdr:cNvPr id="183853" name="Line 686">
          <a:extLst>
            <a:ext uri="{FF2B5EF4-FFF2-40B4-BE49-F238E27FC236}">
              <a16:creationId xmlns:a16="http://schemas.microsoft.com/office/drawing/2014/main" id="{8A47231F-20C0-4A1C-89C2-D0D64686524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707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0</xdr:colOff>
      <xdr:row>127</xdr:row>
      <xdr:rowOff>38100</xdr:rowOff>
    </xdr:to>
    <xdr:sp macro="" textlink="">
      <xdr:nvSpPr>
        <xdr:cNvPr id="183854" name="Line 687">
          <a:extLst>
            <a:ext uri="{FF2B5EF4-FFF2-40B4-BE49-F238E27FC236}">
              <a16:creationId xmlns:a16="http://schemas.microsoft.com/office/drawing/2014/main" id="{9BA36368-6859-4A3D-8237-69C426596DCD}"/>
            </a:ext>
          </a:extLst>
        </xdr:cNvPr>
        <xdr:cNvSpPr>
          <a:spLocks noChangeShapeType="1"/>
        </xdr:cNvSpPr>
      </xdr:nvSpPr>
      <xdr:spPr bwMode="auto">
        <a:xfrm flipH="1" flipV="1">
          <a:off x="0" y="18707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126</xdr:row>
      <xdr:rowOff>0</xdr:rowOff>
    </xdr:from>
    <xdr:to>
      <xdr:col>7</xdr:col>
      <xdr:colOff>342900</xdr:colOff>
      <xdr:row>127</xdr:row>
      <xdr:rowOff>38100</xdr:rowOff>
    </xdr:to>
    <xdr:sp macro="" textlink="">
      <xdr:nvSpPr>
        <xdr:cNvPr id="183855" name="Line 688">
          <a:extLst>
            <a:ext uri="{FF2B5EF4-FFF2-40B4-BE49-F238E27FC236}">
              <a16:creationId xmlns:a16="http://schemas.microsoft.com/office/drawing/2014/main" id="{BD68C111-A621-4472-BFD0-796192C5BE2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707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126</xdr:row>
      <xdr:rowOff>0</xdr:rowOff>
    </xdr:from>
    <xdr:to>
      <xdr:col>4</xdr:col>
      <xdr:colOff>914400</xdr:colOff>
      <xdr:row>127</xdr:row>
      <xdr:rowOff>38100</xdr:rowOff>
    </xdr:to>
    <xdr:sp macro="" textlink="">
      <xdr:nvSpPr>
        <xdr:cNvPr id="183856" name="Line 689">
          <a:extLst>
            <a:ext uri="{FF2B5EF4-FFF2-40B4-BE49-F238E27FC236}">
              <a16:creationId xmlns:a16="http://schemas.microsoft.com/office/drawing/2014/main" id="{83FF0821-C354-48C2-8B39-45C8891ACBF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707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126</xdr:row>
      <xdr:rowOff>0</xdr:rowOff>
    </xdr:from>
    <xdr:to>
      <xdr:col>3</xdr:col>
      <xdr:colOff>0</xdr:colOff>
      <xdr:row>127</xdr:row>
      <xdr:rowOff>38100</xdr:rowOff>
    </xdr:to>
    <xdr:sp macro="" textlink="">
      <xdr:nvSpPr>
        <xdr:cNvPr id="183857" name="Line 691">
          <a:extLst>
            <a:ext uri="{FF2B5EF4-FFF2-40B4-BE49-F238E27FC236}">
              <a16:creationId xmlns:a16="http://schemas.microsoft.com/office/drawing/2014/main" id="{90D3B37E-F995-414A-B816-9C645DF47E8B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707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127</xdr:row>
      <xdr:rowOff>0</xdr:rowOff>
    </xdr:from>
    <xdr:to>
      <xdr:col>4</xdr:col>
      <xdr:colOff>22860</xdr:colOff>
      <xdr:row>128</xdr:row>
      <xdr:rowOff>38100</xdr:rowOff>
    </xdr:to>
    <xdr:sp macro="" textlink="">
      <xdr:nvSpPr>
        <xdr:cNvPr id="183858" name="Line 693">
          <a:extLst>
            <a:ext uri="{FF2B5EF4-FFF2-40B4-BE49-F238E27FC236}">
              <a16:creationId xmlns:a16="http://schemas.microsoft.com/office/drawing/2014/main" id="{AD6EC39A-A277-4BFB-8093-A80A87DD0B0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0</xdr:colOff>
      <xdr:row>128</xdr:row>
      <xdr:rowOff>38100</xdr:rowOff>
    </xdr:to>
    <xdr:sp macro="" textlink="">
      <xdr:nvSpPr>
        <xdr:cNvPr id="183859" name="Line 694">
          <a:extLst>
            <a:ext uri="{FF2B5EF4-FFF2-40B4-BE49-F238E27FC236}">
              <a16:creationId xmlns:a16="http://schemas.microsoft.com/office/drawing/2014/main" id="{B20AB61D-C9E2-49DE-A7CD-D7119216038C}"/>
            </a:ext>
          </a:extLst>
        </xdr:cNvPr>
        <xdr:cNvSpPr>
          <a:spLocks noChangeShapeType="1"/>
        </xdr:cNvSpPr>
      </xdr:nvSpPr>
      <xdr:spPr bwMode="auto">
        <a:xfrm flipH="1" flipV="1">
          <a:off x="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127</xdr:row>
      <xdr:rowOff>0</xdr:rowOff>
    </xdr:from>
    <xdr:to>
      <xdr:col>7</xdr:col>
      <xdr:colOff>342900</xdr:colOff>
      <xdr:row>128</xdr:row>
      <xdr:rowOff>38100</xdr:rowOff>
    </xdr:to>
    <xdr:sp macro="" textlink="">
      <xdr:nvSpPr>
        <xdr:cNvPr id="183860" name="Line 695">
          <a:extLst>
            <a:ext uri="{FF2B5EF4-FFF2-40B4-BE49-F238E27FC236}">
              <a16:creationId xmlns:a16="http://schemas.microsoft.com/office/drawing/2014/main" id="{D8597AE2-36B2-4781-A14A-A5C2866CBEE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127</xdr:row>
      <xdr:rowOff>0</xdr:rowOff>
    </xdr:from>
    <xdr:to>
      <xdr:col>4</xdr:col>
      <xdr:colOff>914400</xdr:colOff>
      <xdr:row>128</xdr:row>
      <xdr:rowOff>38100</xdr:rowOff>
    </xdr:to>
    <xdr:sp macro="" textlink="">
      <xdr:nvSpPr>
        <xdr:cNvPr id="183861" name="Line 696">
          <a:extLst>
            <a:ext uri="{FF2B5EF4-FFF2-40B4-BE49-F238E27FC236}">
              <a16:creationId xmlns:a16="http://schemas.microsoft.com/office/drawing/2014/main" id="{2A5D3592-7494-4B29-8360-440A0B77786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127</xdr:row>
      <xdr:rowOff>0</xdr:rowOff>
    </xdr:from>
    <xdr:to>
      <xdr:col>3</xdr:col>
      <xdr:colOff>0</xdr:colOff>
      <xdr:row>128</xdr:row>
      <xdr:rowOff>38100</xdr:rowOff>
    </xdr:to>
    <xdr:sp macro="" textlink="">
      <xdr:nvSpPr>
        <xdr:cNvPr id="183862" name="Line 698">
          <a:extLst>
            <a:ext uri="{FF2B5EF4-FFF2-40B4-BE49-F238E27FC236}">
              <a16:creationId xmlns:a16="http://schemas.microsoft.com/office/drawing/2014/main" id="{28783466-E8BF-493F-956E-A2D76867BF0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128</xdr:row>
      <xdr:rowOff>0</xdr:rowOff>
    </xdr:from>
    <xdr:to>
      <xdr:col>4</xdr:col>
      <xdr:colOff>22860</xdr:colOff>
      <xdr:row>129</xdr:row>
      <xdr:rowOff>38100</xdr:rowOff>
    </xdr:to>
    <xdr:sp macro="" textlink="">
      <xdr:nvSpPr>
        <xdr:cNvPr id="183863" name="Line 700">
          <a:extLst>
            <a:ext uri="{FF2B5EF4-FFF2-40B4-BE49-F238E27FC236}">
              <a16:creationId xmlns:a16="http://schemas.microsoft.com/office/drawing/2014/main" id="{1A219030-743E-4130-A39A-22CD582C0CC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0</xdr:colOff>
      <xdr:row>129</xdr:row>
      <xdr:rowOff>38100</xdr:rowOff>
    </xdr:to>
    <xdr:sp macro="" textlink="">
      <xdr:nvSpPr>
        <xdr:cNvPr id="183864" name="Line 701">
          <a:extLst>
            <a:ext uri="{FF2B5EF4-FFF2-40B4-BE49-F238E27FC236}">
              <a16:creationId xmlns:a16="http://schemas.microsoft.com/office/drawing/2014/main" id="{09E4C1B1-BAF1-4D3C-9C63-D7468FBCA82E}"/>
            </a:ext>
          </a:extLst>
        </xdr:cNvPr>
        <xdr:cNvSpPr>
          <a:spLocks noChangeShapeType="1"/>
        </xdr:cNvSpPr>
      </xdr:nvSpPr>
      <xdr:spPr bwMode="auto">
        <a:xfrm flipH="1" flipV="1">
          <a:off x="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128</xdr:row>
      <xdr:rowOff>0</xdr:rowOff>
    </xdr:from>
    <xdr:to>
      <xdr:col>7</xdr:col>
      <xdr:colOff>342900</xdr:colOff>
      <xdr:row>129</xdr:row>
      <xdr:rowOff>38100</xdr:rowOff>
    </xdr:to>
    <xdr:sp macro="" textlink="">
      <xdr:nvSpPr>
        <xdr:cNvPr id="183865" name="Line 702">
          <a:extLst>
            <a:ext uri="{FF2B5EF4-FFF2-40B4-BE49-F238E27FC236}">
              <a16:creationId xmlns:a16="http://schemas.microsoft.com/office/drawing/2014/main" id="{EB202534-1D0C-4E78-B848-0EE991656CA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128</xdr:row>
      <xdr:rowOff>0</xdr:rowOff>
    </xdr:from>
    <xdr:to>
      <xdr:col>4</xdr:col>
      <xdr:colOff>914400</xdr:colOff>
      <xdr:row>129</xdr:row>
      <xdr:rowOff>38100</xdr:rowOff>
    </xdr:to>
    <xdr:sp macro="" textlink="">
      <xdr:nvSpPr>
        <xdr:cNvPr id="183866" name="Line 703">
          <a:extLst>
            <a:ext uri="{FF2B5EF4-FFF2-40B4-BE49-F238E27FC236}">
              <a16:creationId xmlns:a16="http://schemas.microsoft.com/office/drawing/2014/main" id="{383CC227-2DD0-4780-9AAA-3C139E1AD36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129</xdr:row>
      <xdr:rowOff>38100</xdr:rowOff>
    </xdr:to>
    <xdr:sp macro="" textlink="">
      <xdr:nvSpPr>
        <xdr:cNvPr id="183867" name="Line 705">
          <a:extLst>
            <a:ext uri="{FF2B5EF4-FFF2-40B4-BE49-F238E27FC236}">
              <a16:creationId xmlns:a16="http://schemas.microsoft.com/office/drawing/2014/main" id="{07BE8089-4B62-441A-9009-C3732FF240C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129</xdr:row>
      <xdr:rowOff>0</xdr:rowOff>
    </xdr:from>
    <xdr:to>
      <xdr:col>4</xdr:col>
      <xdr:colOff>22860</xdr:colOff>
      <xdr:row>130</xdr:row>
      <xdr:rowOff>38100</xdr:rowOff>
    </xdr:to>
    <xdr:sp macro="" textlink="">
      <xdr:nvSpPr>
        <xdr:cNvPr id="183868" name="Line 707">
          <a:extLst>
            <a:ext uri="{FF2B5EF4-FFF2-40B4-BE49-F238E27FC236}">
              <a16:creationId xmlns:a16="http://schemas.microsoft.com/office/drawing/2014/main" id="{462AEB71-64B6-4454-BC5E-E9B07D3B2B1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0</xdr:colOff>
      <xdr:row>130</xdr:row>
      <xdr:rowOff>38100</xdr:rowOff>
    </xdr:to>
    <xdr:sp macro="" textlink="">
      <xdr:nvSpPr>
        <xdr:cNvPr id="183869" name="Line 708">
          <a:extLst>
            <a:ext uri="{FF2B5EF4-FFF2-40B4-BE49-F238E27FC236}">
              <a16:creationId xmlns:a16="http://schemas.microsoft.com/office/drawing/2014/main" id="{6B9EFB97-D1B3-429F-A57F-D11098CEF210}"/>
            </a:ext>
          </a:extLst>
        </xdr:cNvPr>
        <xdr:cNvSpPr>
          <a:spLocks noChangeShapeType="1"/>
        </xdr:cNvSpPr>
      </xdr:nvSpPr>
      <xdr:spPr bwMode="auto">
        <a:xfrm flipH="1" flipV="1">
          <a:off x="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129</xdr:row>
      <xdr:rowOff>0</xdr:rowOff>
    </xdr:from>
    <xdr:to>
      <xdr:col>7</xdr:col>
      <xdr:colOff>342900</xdr:colOff>
      <xdr:row>130</xdr:row>
      <xdr:rowOff>38100</xdr:rowOff>
    </xdr:to>
    <xdr:sp macro="" textlink="">
      <xdr:nvSpPr>
        <xdr:cNvPr id="183870" name="Line 709">
          <a:extLst>
            <a:ext uri="{FF2B5EF4-FFF2-40B4-BE49-F238E27FC236}">
              <a16:creationId xmlns:a16="http://schemas.microsoft.com/office/drawing/2014/main" id="{57D6878D-98F5-44C4-9F32-C00EA3F2126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129</xdr:row>
      <xdr:rowOff>0</xdr:rowOff>
    </xdr:from>
    <xdr:to>
      <xdr:col>4</xdr:col>
      <xdr:colOff>914400</xdr:colOff>
      <xdr:row>130</xdr:row>
      <xdr:rowOff>38100</xdr:rowOff>
    </xdr:to>
    <xdr:sp macro="" textlink="">
      <xdr:nvSpPr>
        <xdr:cNvPr id="183871" name="Line 710">
          <a:extLst>
            <a:ext uri="{FF2B5EF4-FFF2-40B4-BE49-F238E27FC236}">
              <a16:creationId xmlns:a16="http://schemas.microsoft.com/office/drawing/2014/main" id="{767E180B-D6FA-4847-8A24-10ADB6D3305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129</xdr:row>
      <xdr:rowOff>0</xdr:rowOff>
    </xdr:from>
    <xdr:to>
      <xdr:col>3</xdr:col>
      <xdr:colOff>0</xdr:colOff>
      <xdr:row>130</xdr:row>
      <xdr:rowOff>38100</xdr:rowOff>
    </xdr:to>
    <xdr:sp macro="" textlink="">
      <xdr:nvSpPr>
        <xdr:cNvPr id="183872" name="Line 712">
          <a:extLst>
            <a:ext uri="{FF2B5EF4-FFF2-40B4-BE49-F238E27FC236}">
              <a16:creationId xmlns:a16="http://schemas.microsoft.com/office/drawing/2014/main" id="{9C5A429E-2B51-42F2-98ED-C4652BA9288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130</xdr:row>
      <xdr:rowOff>0</xdr:rowOff>
    </xdr:from>
    <xdr:to>
      <xdr:col>4</xdr:col>
      <xdr:colOff>22860</xdr:colOff>
      <xdr:row>131</xdr:row>
      <xdr:rowOff>38100</xdr:rowOff>
    </xdr:to>
    <xdr:sp macro="" textlink="">
      <xdr:nvSpPr>
        <xdr:cNvPr id="183873" name="Line 714">
          <a:extLst>
            <a:ext uri="{FF2B5EF4-FFF2-40B4-BE49-F238E27FC236}">
              <a16:creationId xmlns:a16="http://schemas.microsoft.com/office/drawing/2014/main" id="{D991CF2E-6E1F-4F1D-8EFB-AC272D39988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0</xdr:colOff>
      <xdr:row>131</xdr:row>
      <xdr:rowOff>38100</xdr:rowOff>
    </xdr:to>
    <xdr:sp macro="" textlink="">
      <xdr:nvSpPr>
        <xdr:cNvPr id="183874" name="Line 715">
          <a:extLst>
            <a:ext uri="{FF2B5EF4-FFF2-40B4-BE49-F238E27FC236}">
              <a16:creationId xmlns:a16="http://schemas.microsoft.com/office/drawing/2014/main" id="{64F933A5-F749-4F2C-B560-7934450E64F4}"/>
            </a:ext>
          </a:extLst>
        </xdr:cNvPr>
        <xdr:cNvSpPr>
          <a:spLocks noChangeShapeType="1"/>
        </xdr:cNvSpPr>
      </xdr:nvSpPr>
      <xdr:spPr bwMode="auto">
        <a:xfrm flipH="1" flipV="1">
          <a:off x="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130</xdr:row>
      <xdr:rowOff>0</xdr:rowOff>
    </xdr:from>
    <xdr:to>
      <xdr:col>7</xdr:col>
      <xdr:colOff>342900</xdr:colOff>
      <xdr:row>131</xdr:row>
      <xdr:rowOff>38100</xdr:rowOff>
    </xdr:to>
    <xdr:sp macro="" textlink="">
      <xdr:nvSpPr>
        <xdr:cNvPr id="183875" name="Line 716">
          <a:extLst>
            <a:ext uri="{FF2B5EF4-FFF2-40B4-BE49-F238E27FC236}">
              <a16:creationId xmlns:a16="http://schemas.microsoft.com/office/drawing/2014/main" id="{592E44AD-8D51-4E20-A9A3-FC5D213CB45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130</xdr:row>
      <xdr:rowOff>0</xdr:rowOff>
    </xdr:from>
    <xdr:to>
      <xdr:col>4</xdr:col>
      <xdr:colOff>914400</xdr:colOff>
      <xdr:row>131</xdr:row>
      <xdr:rowOff>38100</xdr:rowOff>
    </xdr:to>
    <xdr:sp macro="" textlink="">
      <xdr:nvSpPr>
        <xdr:cNvPr id="183876" name="Line 717">
          <a:extLst>
            <a:ext uri="{FF2B5EF4-FFF2-40B4-BE49-F238E27FC236}">
              <a16:creationId xmlns:a16="http://schemas.microsoft.com/office/drawing/2014/main" id="{4D9D0C74-F952-43A6-971E-A50036DC3A2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130</xdr:row>
      <xdr:rowOff>0</xdr:rowOff>
    </xdr:from>
    <xdr:to>
      <xdr:col>3</xdr:col>
      <xdr:colOff>0</xdr:colOff>
      <xdr:row>131</xdr:row>
      <xdr:rowOff>38100</xdr:rowOff>
    </xdr:to>
    <xdr:sp macro="" textlink="">
      <xdr:nvSpPr>
        <xdr:cNvPr id="183877" name="Line 719">
          <a:extLst>
            <a:ext uri="{FF2B5EF4-FFF2-40B4-BE49-F238E27FC236}">
              <a16:creationId xmlns:a16="http://schemas.microsoft.com/office/drawing/2014/main" id="{927990CB-813B-43FB-9489-43ECC565515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131</xdr:row>
      <xdr:rowOff>0</xdr:rowOff>
    </xdr:from>
    <xdr:to>
      <xdr:col>4</xdr:col>
      <xdr:colOff>22860</xdr:colOff>
      <xdr:row>132</xdr:row>
      <xdr:rowOff>38100</xdr:rowOff>
    </xdr:to>
    <xdr:sp macro="" textlink="">
      <xdr:nvSpPr>
        <xdr:cNvPr id="183878" name="Line 721">
          <a:extLst>
            <a:ext uri="{FF2B5EF4-FFF2-40B4-BE49-F238E27FC236}">
              <a16:creationId xmlns:a16="http://schemas.microsoft.com/office/drawing/2014/main" id="{3EC74D0E-0147-466C-A3FE-6A18B3C2979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0</xdr:colOff>
      <xdr:row>132</xdr:row>
      <xdr:rowOff>38100</xdr:rowOff>
    </xdr:to>
    <xdr:sp macro="" textlink="">
      <xdr:nvSpPr>
        <xdr:cNvPr id="183879" name="Line 722">
          <a:extLst>
            <a:ext uri="{FF2B5EF4-FFF2-40B4-BE49-F238E27FC236}">
              <a16:creationId xmlns:a16="http://schemas.microsoft.com/office/drawing/2014/main" id="{29905E02-853B-4CE7-8E01-0ACA5D05489C}"/>
            </a:ext>
          </a:extLst>
        </xdr:cNvPr>
        <xdr:cNvSpPr>
          <a:spLocks noChangeShapeType="1"/>
        </xdr:cNvSpPr>
      </xdr:nvSpPr>
      <xdr:spPr bwMode="auto">
        <a:xfrm flipH="1" flipV="1">
          <a:off x="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131</xdr:row>
      <xdr:rowOff>0</xdr:rowOff>
    </xdr:from>
    <xdr:to>
      <xdr:col>7</xdr:col>
      <xdr:colOff>342900</xdr:colOff>
      <xdr:row>132</xdr:row>
      <xdr:rowOff>38100</xdr:rowOff>
    </xdr:to>
    <xdr:sp macro="" textlink="">
      <xdr:nvSpPr>
        <xdr:cNvPr id="183880" name="Line 723">
          <a:extLst>
            <a:ext uri="{FF2B5EF4-FFF2-40B4-BE49-F238E27FC236}">
              <a16:creationId xmlns:a16="http://schemas.microsoft.com/office/drawing/2014/main" id="{EE3DCACE-22B4-415E-8C8A-CC5EC1670AF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131</xdr:row>
      <xdr:rowOff>0</xdr:rowOff>
    </xdr:from>
    <xdr:to>
      <xdr:col>4</xdr:col>
      <xdr:colOff>914400</xdr:colOff>
      <xdr:row>132</xdr:row>
      <xdr:rowOff>38100</xdr:rowOff>
    </xdr:to>
    <xdr:sp macro="" textlink="">
      <xdr:nvSpPr>
        <xdr:cNvPr id="183881" name="Line 724">
          <a:extLst>
            <a:ext uri="{FF2B5EF4-FFF2-40B4-BE49-F238E27FC236}">
              <a16:creationId xmlns:a16="http://schemas.microsoft.com/office/drawing/2014/main" id="{4CFDF3BF-0478-4041-B29D-61C53B19521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131</xdr:row>
      <xdr:rowOff>0</xdr:rowOff>
    </xdr:from>
    <xdr:to>
      <xdr:col>3</xdr:col>
      <xdr:colOff>0</xdr:colOff>
      <xdr:row>132</xdr:row>
      <xdr:rowOff>38100</xdr:rowOff>
    </xdr:to>
    <xdr:sp macro="" textlink="">
      <xdr:nvSpPr>
        <xdr:cNvPr id="183882" name="Line 726">
          <a:extLst>
            <a:ext uri="{FF2B5EF4-FFF2-40B4-BE49-F238E27FC236}">
              <a16:creationId xmlns:a16="http://schemas.microsoft.com/office/drawing/2014/main" id="{A13C5A7D-CF30-46C9-9B9C-BFF74DF77BF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132</xdr:row>
      <xdr:rowOff>0</xdr:rowOff>
    </xdr:from>
    <xdr:to>
      <xdr:col>4</xdr:col>
      <xdr:colOff>22860</xdr:colOff>
      <xdr:row>133</xdr:row>
      <xdr:rowOff>38100</xdr:rowOff>
    </xdr:to>
    <xdr:sp macro="" textlink="">
      <xdr:nvSpPr>
        <xdr:cNvPr id="183883" name="Line 728">
          <a:extLst>
            <a:ext uri="{FF2B5EF4-FFF2-40B4-BE49-F238E27FC236}">
              <a16:creationId xmlns:a16="http://schemas.microsoft.com/office/drawing/2014/main" id="{2ED12CCF-33F7-4023-ACA9-D922DEDFE27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0</xdr:colOff>
      <xdr:row>133</xdr:row>
      <xdr:rowOff>38100</xdr:rowOff>
    </xdr:to>
    <xdr:sp macro="" textlink="">
      <xdr:nvSpPr>
        <xdr:cNvPr id="183884" name="Line 729">
          <a:extLst>
            <a:ext uri="{FF2B5EF4-FFF2-40B4-BE49-F238E27FC236}">
              <a16:creationId xmlns:a16="http://schemas.microsoft.com/office/drawing/2014/main" id="{603FB964-A2CA-4D43-863E-30D18006CE44}"/>
            </a:ext>
          </a:extLst>
        </xdr:cNvPr>
        <xdr:cNvSpPr>
          <a:spLocks noChangeShapeType="1"/>
        </xdr:cNvSpPr>
      </xdr:nvSpPr>
      <xdr:spPr bwMode="auto">
        <a:xfrm flipH="1" flipV="1">
          <a:off x="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132</xdr:row>
      <xdr:rowOff>0</xdr:rowOff>
    </xdr:from>
    <xdr:to>
      <xdr:col>7</xdr:col>
      <xdr:colOff>342900</xdr:colOff>
      <xdr:row>133</xdr:row>
      <xdr:rowOff>38100</xdr:rowOff>
    </xdr:to>
    <xdr:sp macro="" textlink="">
      <xdr:nvSpPr>
        <xdr:cNvPr id="183885" name="Line 730">
          <a:extLst>
            <a:ext uri="{FF2B5EF4-FFF2-40B4-BE49-F238E27FC236}">
              <a16:creationId xmlns:a16="http://schemas.microsoft.com/office/drawing/2014/main" id="{BE1AC6DD-987B-4AB7-A27F-D54ED6BDB3B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132</xdr:row>
      <xdr:rowOff>0</xdr:rowOff>
    </xdr:from>
    <xdr:to>
      <xdr:col>4</xdr:col>
      <xdr:colOff>914400</xdr:colOff>
      <xdr:row>133</xdr:row>
      <xdr:rowOff>38100</xdr:rowOff>
    </xdr:to>
    <xdr:sp macro="" textlink="">
      <xdr:nvSpPr>
        <xdr:cNvPr id="183886" name="Line 731">
          <a:extLst>
            <a:ext uri="{FF2B5EF4-FFF2-40B4-BE49-F238E27FC236}">
              <a16:creationId xmlns:a16="http://schemas.microsoft.com/office/drawing/2014/main" id="{13CE73B8-1E46-41D3-9F04-95B689B983F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132</xdr:row>
      <xdr:rowOff>0</xdr:rowOff>
    </xdr:from>
    <xdr:to>
      <xdr:col>3</xdr:col>
      <xdr:colOff>0</xdr:colOff>
      <xdr:row>133</xdr:row>
      <xdr:rowOff>38100</xdr:rowOff>
    </xdr:to>
    <xdr:sp macro="" textlink="">
      <xdr:nvSpPr>
        <xdr:cNvPr id="183887" name="Line 733">
          <a:extLst>
            <a:ext uri="{FF2B5EF4-FFF2-40B4-BE49-F238E27FC236}">
              <a16:creationId xmlns:a16="http://schemas.microsoft.com/office/drawing/2014/main" id="{0B51DB9B-C567-40CF-8947-3B2CCA4A7C54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133</xdr:row>
      <xdr:rowOff>0</xdr:rowOff>
    </xdr:from>
    <xdr:to>
      <xdr:col>4</xdr:col>
      <xdr:colOff>22860</xdr:colOff>
      <xdr:row>134</xdr:row>
      <xdr:rowOff>38100</xdr:rowOff>
    </xdr:to>
    <xdr:sp macro="" textlink="">
      <xdr:nvSpPr>
        <xdr:cNvPr id="183888" name="Line 735">
          <a:extLst>
            <a:ext uri="{FF2B5EF4-FFF2-40B4-BE49-F238E27FC236}">
              <a16:creationId xmlns:a16="http://schemas.microsoft.com/office/drawing/2014/main" id="{6C0C6030-71D6-4EF4-9BE1-813D64998DB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0</xdr:colOff>
      <xdr:row>134</xdr:row>
      <xdr:rowOff>38100</xdr:rowOff>
    </xdr:to>
    <xdr:sp macro="" textlink="">
      <xdr:nvSpPr>
        <xdr:cNvPr id="183889" name="Line 736">
          <a:extLst>
            <a:ext uri="{FF2B5EF4-FFF2-40B4-BE49-F238E27FC236}">
              <a16:creationId xmlns:a16="http://schemas.microsoft.com/office/drawing/2014/main" id="{E80F2178-7E62-488D-A4BE-49565A711025}"/>
            </a:ext>
          </a:extLst>
        </xdr:cNvPr>
        <xdr:cNvSpPr>
          <a:spLocks noChangeShapeType="1"/>
        </xdr:cNvSpPr>
      </xdr:nvSpPr>
      <xdr:spPr bwMode="auto">
        <a:xfrm flipH="1" flipV="1">
          <a:off x="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133</xdr:row>
      <xdr:rowOff>0</xdr:rowOff>
    </xdr:from>
    <xdr:to>
      <xdr:col>7</xdr:col>
      <xdr:colOff>342900</xdr:colOff>
      <xdr:row>134</xdr:row>
      <xdr:rowOff>38100</xdr:rowOff>
    </xdr:to>
    <xdr:sp macro="" textlink="">
      <xdr:nvSpPr>
        <xdr:cNvPr id="183890" name="Line 737">
          <a:extLst>
            <a:ext uri="{FF2B5EF4-FFF2-40B4-BE49-F238E27FC236}">
              <a16:creationId xmlns:a16="http://schemas.microsoft.com/office/drawing/2014/main" id="{6E764D1C-A1BB-496C-91E5-627801A6F92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133</xdr:row>
      <xdr:rowOff>0</xdr:rowOff>
    </xdr:from>
    <xdr:to>
      <xdr:col>4</xdr:col>
      <xdr:colOff>914400</xdr:colOff>
      <xdr:row>134</xdr:row>
      <xdr:rowOff>38100</xdr:rowOff>
    </xdr:to>
    <xdr:sp macro="" textlink="">
      <xdr:nvSpPr>
        <xdr:cNvPr id="183891" name="Line 738">
          <a:extLst>
            <a:ext uri="{FF2B5EF4-FFF2-40B4-BE49-F238E27FC236}">
              <a16:creationId xmlns:a16="http://schemas.microsoft.com/office/drawing/2014/main" id="{0D3610F9-17F3-4D25-892D-39CEA09EF30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133</xdr:row>
      <xdr:rowOff>0</xdr:rowOff>
    </xdr:from>
    <xdr:to>
      <xdr:col>3</xdr:col>
      <xdr:colOff>0</xdr:colOff>
      <xdr:row>134</xdr:row>
      <xdr:rowOff>38100</xdr:rowOff>
    </xdr:to>
    <xdr:sp macro="" textlink="">
      <xdr:nvSpPr>
        <xdr:cNvPr id="183892" name="Line 740">
          <a:extLst>
            <a:ext uri="{FF2B5EF4-FFF2-40B4-BE49-F238E27FC236}">
              <a16:creationId xmlns:a16="http://schemas.microsoft.com/office/drawing/2014/main" id="{36138046-5C7D-4678-8E89-DC615871ECC8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134</xdr:row>
      <xdr:rowOff>0</xdr:rowOff>
    </xdr:from>
    <xdr:to>
      <xdr:col>4</xdr:col>
      <xdr:colOff>22860</xdr:colOff>
      <xdr:row>135</xdr:row>
      <xdr:rowOff>38100</xdr:rowOff>
    </xdr:to>
    <xdr:sp macro="" textlink="">
      <xdr:nvSpPr>
        <xdr:cNvPr id="183893" name="Line 742">
          <a:extLst>
            <a:ext uri="{FF2B5EF4-FFF2-40B4-BE49-F238E27FC236}">
              <a16:creationId xmlns:a16="http://schemas.microsoft.com/office/drawing/2014/main" id="{6B187944-9FFD-4EC7-A278-1B1613AFE01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0</xdr:colOff>
      <xdr:row>135</xdr:row>
      <xdr:rowOff>38100</xdr:rowOff>
    </xdr:to>
    <xdr:sp macro="" textlink="">
      <xdr:nvSpPr>
        <xdr:cNvPr id="183894" name="Line 743">
          <a:extLst>
            <a:ext uri="{FF2B5EF4-FFF2-40B4-BE49-F238E27FC236}">
              <a16:creationId xmlns:a16="http://schemas.microsoft.com/office/drawing/2014/main" id="{0CC5049B-D6DA-478E-BD6C-8109F9AC203A}"/>
            </a:ext>
          </a:extLst>
        </xdr:cNvPr>
        <xdr:cNvSpPr>
          <a:spLocks noChangeShapeType="1"/>
        </xdr:cNvSpPr>
      </xdr:nvSpPr>
      <xdr:spPr bwMode="auto">
        <a:xfrm flipH="1" flipV="1">
          <a:off x="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134</xdr:row>
      <xdr:rowOff>0</xdr:rowOff>
    </xdr:from>
    <xdr:to>
      <xdr:col>7</xdr:col>
      <xdr:colOff>342900</xdr:colOff>
      <xdr:row>135</xdr:row>
      <xdr:rowOff>38100</xdr:rowOff>
    </xdr:to>
    <xdr:sp macro="" textlink="">
      <xdr:nvSpPr>
        <xdr:cNvPr id="183895" name="Line 744">
          <a:extLst>
            <a:ext uri="{FF2B5EF4-FFF2-40B4-BE49-F238E27FC236}">
              <a16:creationId xmlns:a16="http://schemas.microsoft.com/office/drawing/2014/main" id="{738DC688-88AA-474F-96CF-4C96AE78D78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134</xdr:row>
      <xdr:rowOff>0</xdr:rowOff>
    </xdr:from>
    <xdr:to>
      <xdr:col>4</xdr:col>
      <xdr:colOff>914400</xdr:colOff>
      <xdr:row>135</xdr:row>
      <xdr:rowOff>38100</xdr:rowOff>
    </xdr:to>
    <xdr:sp macro="" textlink="">
      <xdr:nvSpPr>
        <xdr:cNvPr id="183896" name="Line 745">
          <a:extLst>
            <a:ext uri="{FF2B5EF4-FFF2-40B4-BE49-F238E27FC236}">
              <a16:creationId xmlns:a16="http://schemas.microsoft.com/office/drawing/2014/main" id="{2ABC91D4-F082-4B0C-8BEC-12ED1A0363F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134</xdr:row>
      <xdr:rowOff>0</xdr:rowOff>
    </xdr:from>
    <xdr:to>
      <xdr:col>3</xdr:col>
      <xdr:colOff>0</xdr:colOff>
      <xdr:row>135</xdr:row>
      <xdr:rowOff>38100</xdr:rowOff>
    </xdr:to>
    <xdr:sp macro="" textlink="">
      <xdr:nvSpPr>
        <xdr:cNvPr id="183897" name="Line 747">
          <a:extLst>
            <a:ext uri="{FF2B5EF4-FFF2-40B4-BE49-F238E27FC236}">
              <a16:creationId xmlns:a16="http://schemas.microsoft.com/office/drawing/2014/main" id="{10ADC571-1C89-4F8B-930F-DF556CDE41F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135</xdr:row>
      <xdr:rowOff>0</xdr:rowOff>
    </xdr:from>
    <xdr:to>
      <xdr:col>4</xdr:col>
      <xdr:colOff>22860</xdr:colOff>
      <xdr:row>136</xdr:row>
      <xdr:rowOff>38100</xdr:rowOff>
    </xdr:to>
    <xdr:sp macro="" textlink="">
      <xdr:nvSpPr>
        <xdr:cNvPr id="183898" name="Line 749">
          <a:extLst>
            <a:ext uri="{FF2B5EF4-FFF2-40B4-BE49-F238E27FC236}">
              <a16:creationId xmlns:a16="http://schemas.microsoft.com/office/drawing/2014/main" id="{A1C1FC10-B8DA-41A5-9B2F-30187F04785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0</xdr:colOff>
      <xdr:row>136</xdr:row>
      <xdr:rowOff>38100</xdr:rowOff>
    </xdr:to>
    <xdr:sp macro="" textlink="">
      <xdr:nvSpPr>
        <xdr:cNvPr id="183899" name="Line 750">
          <a:extLst>
            <a:ext uri="{FF2B5EF4-FFF2-40B4-BE49-F238E27FC236}">
              <a16:creationId xmlns:a16="http://schemas.microsoft.com/office/drawing/2014/main" id="{CD432924-8CE5-4933-A2A7-DD74FFFD1150}"/>
            </a:ext>
          </a:extLst>
        </xdr:cNvPr>
        <xdr:cNvSpPr>
          <a:spLocks noChangeShapeType="1"/>
        </xdr:cNvSpPr>
      </xdr:nvSpPr>
      <xdr:spPr bwMode="auto">
        <a:xfrm flipH="1" flipV="1">
          <a:off x="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135</xdr:row>
      <xdr:rowOff>0</xdr:rowOff>
    </xdr:from>
    <xdr:to>
      <xdr:col>7</xdr:col>
      <xdr:colOff>342900</xdr:colOff>
      <xdr:row>136</xdr:row>
      <xdr:rowOff>38100</xdr:rowOff>
    </xdr:to>
    <xdr:sp macro="" textlink="">
      <xdr:nvSpPr>
        <xdr:cNvPr id="183900" name="Line 751">
          <a:extLst>
            <a:ext uri="{FF2B5EF4-FFF2-40B4-BE49-F238E27FC236}">
              <a16:creationId xmlns:a16="http://schemas.microsoft.com/office/drawing/2014/main" id="{D651C3F2-90D0-4D8C-BE01-1E27601FCD7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135</xdr:row>
      <xdr:rowOff>0</xdr:rowOff>
    </xdr:from>
    <xdr:to>
      <xdr:col>4</xdr:col>
      <xdr:colOff>914400</xdr:colOff>
      <xdr:row>136</xdr:row>
      <xdr:rowOff>38100</xdr:rowOff>
    </xdr:to>
    <xdr:sp macro="" textlink="">
      <xdr:nvSpPr>
        <xdr:cNvPr id="183901" name="Line 752">
          <a:extLst>
            <a:ext uri="{FF2B5EF4-FFF2-40B4-BE49-F238E27FC236}">
              <a16:creationId xmlns:a16="http://schemas.microsoft.com/office/drawing/2014/main" id="{EF3773A9-00E2-4B04-A89F-27713A340DA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135</xdr:row>
      <xdr:rowOff>0</xdr:rowOff>
    </xdr:from>
    <xdr:to>
      <xdr:col>3</xdr:col>
      <xdr:colOff>0</xdr:colOff>
      <xdr:row>136</xdr:row>
      <xdr:rowOff>38100</xdr:rowOff>
    </xdr:to>
    <xdr:sp macro="" textlink="">
      <xdr:nvSpPr>
        <xdr:cNvPr id="183902" name="Line 754">
          <a:extLst>
            <a:ext uri="{FF2B5EF4-FFF2-40B4-BE49-F238E27FC236}">
              <a16:creationId xmlns:a16="http://schemas.microsoft.com/office/drawing/2014/main" id="{078D0562-2C02-45DF-9D63-E53488F36D4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136</xdr:row>
      <xdr:rowOff>0</xdr:rowOff>
    </xdr:from>
    <xdr:to>
      <xdr:col>4</xdr:col>
      <xdr:colOff>22860</xdr:colOff>
      <xdr:row>137</xdr:row>
      <xdr:rowOff>38100</xdr:rowOff>
    </xdr:to>
    <xdr:sp macro="" textlink="">
      <xdr:nvSpPr>
        <xdr:cNvPr id="183903" name="Line 756">
          <a:extLst>
            <a:ext uri="{FF2B5EF4-FFF2-40B4-BE49-F238E27FC236}">
              <a16:creationId xmlns:a16="http://schemas.microsoft.com/office/drawing/2014/main" id="{DD282603-CEAB-49E6-8A56-49266F23297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0</xdr:colOff>
      <xdr:row>137</xdr:row>
      <xdr:rowOff>38100</xdr:rowOff>
    </xdr:to>
    <xdr:sp macro="" textlink="">
      <xdr:nvSpPr>
        <xdr:cNvPr id="183904" name="Line 757">
          <a:extLst>
            <a:ext uri="{FF2B5EF4-FFF2-40B4-BE49-F238E27FC236}">
              <a16:creationId xmlns:a16="http://schemas.microsoft.com/office/drawing/2014/main" id="{2722F24E-CCB7-4461-BEC3-0AB947764736}"/>
            </a:ext>
          </a:extLst>
        </xdr:cNvPr>
        <xdr:cNvSpPr>
          <a:spLocks noChangeShapeType="1"/>
        </xdr:cNvSpPr>
      </xdr:nvSpPr>
      <xdr:spPr bwMode="auto">
        <a:xfrm flipH="1" flipV="1">
          <a:off x="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136</xdr:row>
      <xdr:rowOff>0</xdr:rowOff>
    </xdr:from>
    <xdr:to>
      <xdr:col>7</xdr:col>
      <xdr:colOff>342900</xdr:colOff>
      <xdr:row>137</xdr:row>
      <xdr:rowOff>38100</xdr:rowOff>
    </xdr:to>
    <xdr:sp macro="" textlink="">
      <xdr:nvSpPr>
        <xdr:cNvPr id="183905" name="Line 758">
          <a:extLst>
            <a:ext uri="{FF2B5EF4-FFF2-40B4-BE49-F238E27FC236}">
              <a16:creationId xmlns:a16="http://schemas.microsoft.com/office/drawing/2014/main" id="{29DFD83F-C98A-4020-B009-70BB0A9A100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136</xdr:row>
      <xdr:rowOff>0</xdr:rowOff>
    </xdr:from>
    <xdr:to>
      <xdr:col>4</xdr:col>
      <xdr:colOff>914400</xdr:colOff>
      <xdr:row>137</xdr:row>
      <xdr:rowOff>38100</xdr:rowOff>
    </xdr:to>
    <xdr:sp macro="" textlink="">
      <xdr:nvSpPr>
        <xdr:cNvPr id="183906" name="Line 759">
          <a:extLst>
            <a:ext uri="{FF2B5EF4-FFF2-40B4-BE49-F238E27FC236}">
              <a16:creationId xmlns:a16="http://schemas.microsoft.com/office/drawing/2014/main" id="{D8C869EF-1A72-4EF8-AA76-0C58FB20212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136</xdr:row>
      <xdr:rowOff>0</xdr:rowOff>
    </xdr:from>
    <xdr:to>
      <xdr:col>3</xdr:col>
      <xdr:colOff>0</xdr:colOff>
      <xdr:row>137</xdr:row>
      <xdr:rowOff>38100</xdr:rowOff>
    </xdr:to>
    <xdr:sp macro="" textlink="">
      <xdr:nvSpPr>
        <xdr:cNvPr id="183907" name="Line 761">
          <a:extLst>
            <a:ext uri="{FF2B5EF4-FFF2-40B4-BE49-F238E27FC236}">
              <a16:creationId xmlns:a16="http://schemas.microsoft.com/office/drawing/2014/main" id="{A348F751-0D0B-4627-BFF3-D6B93654E86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137</xdr:row>
      <xdr:rowOff>0</xdr:rowOff>
    </xdr:from>
    <xdr:to>
      <xdr:col>4</xdr:col>
      <xdr:colOff>22860</xdr:colOff>
      <xdr:row>138</xdr:row>
      <xdr:rowOff>38100</xdr:rowOff>
    </xdr:to>
    <xdr:sp macro="" textlink="">
      <xdr:nvSpPr>
        <xdr:cNvPr id="183908" name="Line 763">
          <a:extLst>
            <a:ext uri="{FF2B5EF4-FFF2-40B4-BE49-F238E27FC236}">
              <a16:creationId xmlns:a16="http://schemas.microsoft.com/office/drawing/2014/main" id="{D98D2D05-434F-44BD-9BA9-3188DD729C5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0</xdr:colOff>
      <xdr:row>138</xdr:row>
      <xdr:rowOff>38100</xdr:rowOff>
    </xdr:to>
    <xdr:sp macro="" textlink="">
      <xdr:nvSpPr>
        <xdr:cNvPr id="183909" name="Line 764">
          <a:extLst>
            <a:ext uri="{FF2B5EF4-FFF2-40B4-BE49-F238E27FC236}">
              <a16:creationId xmlns:a16="http://schemas.microsoft.com/office/drawing/2014/main" id="{638D7945-DCF7-4CD8-A6C9-B8595487E601}"/>
            </a:ext>
          </a:extLst>
        </xdr:cNvPr>
        <xdr:cNvSpPr>
          <a:spLocks noChangeShapeType="1"/>
        </xdr:cNvSpPr>
      </xdr:nvSpPr>
      <xdr:spPr bwMode="auto">
        <a:xfrm flipH="1" flipV="1">
          <a:off x="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137</xdr:row>
      <xdr:rowOff>0</xdr:rowOff>
    </xdr:from>
    <xdr:to>
      <xdr:col>7</xdr:col>
      <xdr:colOff>342900</xdr:colOff>
      <xdr:row>138</xdr:row>
      <xdr:rowOff>38100</xdr:rowOff>
    </xdr:to>
    <xdr:sp macro="" textlink="">
      <xdr:nvSpPr>
        <xdr:cNvPr id="183910" name="Line 765">
          <a:extLst>
            <a:ext uri="{FF2B5EF4-FFF2-40B4-BE49-F238E27FC236}">
              <a16:creationId xmlns:a16="http://schemas.microsoft.com/office/drawing/2014/main" id="{CF3BEBA3-C191-4844-9632-A2CA58A148B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137</xdr:row>
      <xdr:rowOff>0</xdr:rowOff>
    </xdr:from>
    <xdr:to>
      <xdr:col>4</xdr:col>
      <xdr:colOff>914400</xdr:colOff>
      <xdr:row>138</xdr:row>
      <xdr:rowOff>38100</xdr:rowOff>
    </xdr:to>
    <xdr:sp macro="" textlink="">
      <xdr:nvSpPr>
        <xdr:cNvPr id="183911" name="Line 766">
          <a:extLst>
            <a:ext uri="{FF2B5EF4-FFF2-40B4-BE49-F238E27FC236}">
              <a16:creationId xmlns:a16="http://schemas.microsoft.com/office/drawing/2014/main" id="{B112B48D-2111-4DEA-8010-EF7EFE28666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137</xdr:row>
      <xdr:rowOff>0</xdr:rowOff>
    </xdr:from>
    <xdr:to>
      <xdr:col>3</xdr:col>
      <xdr:colOff>0</xdr:colOff>
      <xdr:row>138</xdr:row>
      <xdr:rowOff>38100</xdr:rowOff>
    </xdr:to>
    <xdr:sp macro="" textlink="">
      <xdr:nvSpPr>
        <xdr:cNvPr id="183912" name="Line 768">
          <a:extLst>
            <a:ext uri="{FF2B5EF4-FFF2-40B4-BE49-F238E27FC236}">
              <a16:creationId xmlns:a16="http://schemas.microsoft.com/office/drawing/2014/main" id="{6B0BDA4C-4375-4737-A7C0-5EE2F87BCE79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138</xdr:row>
      <xdr:rowOff>0</xdr:rowOff>
    </xdr:from>
    <xdr:to>
      <xdr:col>4</xdr:col>
      <xdr:colOff>22860</xdr:colOff>
      <xdr:row>139</xdr:row>
      <xdr:rowOff>38100</xdr:rowOff>
    </xdr:to>
    <xdr:sp macro="" textlink="">
      <xdr:nvSpPr>
        <xdr:cNvPr id="183913" name="Line 770">
          <a:extLst>
            <a:ext uri="{FF2B5EF4-FFF2-40B4-BE49-F238E27FC236}">
              <a16:creationId xmlns:a16="http://schemas.microsoft.com/office/drawing/2014/main" id="{5D9F4E52-6BC1-40E1-82A6-1748A5B750E7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0</xdr:colOff>
      <xdr:row>139</xdr:row>
      <xdr:rowOff>38100</xdr:rowOff>
    </xdr:to>
    <xdr:sp macro="" textlink="">
      <xdr:nvSpPr>
        <xdr:cNvPr id="183914" name="Line 771">
          <a:extLst>
            <a:ext uri="{FF2B5EF4-FFF2-40B4-BE49-F238E27FC236}">
              <a16:creationId xmlns:a16="http://schemas.microsoft.com/office/drawing/2014/main" id="{E69AC7F2-CB8F-413F-8754-001C9BEA7BE5}"/>
            </a:ext>
          </a:extLst>
        </xdr:cNvPr>
        <xdr:cNvSpPr>
          <a:spLocks noChangeShapeType="1"/>
        </xdr:cNvSpPr>
      </xdr:nvSpPr>
      <xdr:spPr bwMode="auto">
        <a:xfrm flipH="1" flipV="1">
          <a:off x="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138</xdr:row>
      <xdr:rowOff>0</xdr:rowOff>
    </xdr:from>
    <xdr:to>
      <xdr:col>7</xdr:col>
      <xdr:colOff>342900</xdr:colOff>
      <xdr:row>139</xdr:row>
      <xdr:rowOff>38100</xdr:rowOff>
    </xdr:to>
    <xdr:sp macro="" textlink="">
      <xdr:nvSpPr>
        <xdr:cNvPr id="183915" name="Line 772">
          <a:extLst>
            <a:ext uri="{FF2B5EF4-FFF2-40B4-BE49-F238E27FC236}">
              <a16:creationId xmlns:a16="http://schemas.microsoft.com/office/drawing/2014/main" id="{F36C1277-7CB9-4709-818B-05B9B595182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138</xdr:row>
      <xdr:rowOff>0</xdr:rowOff>
    </xdr:from>
    <xdr:to>
      <xdr:col>4</xdr:col>
      <xdr:colOff>914400</xdr:colOff>
      <xdr:row>139</xdr:row>
      <xdr:rowOff>38100</xdr:rowOff>
    </xdr:to>
    <xdr:sp macro="" textlink="">
      <xdr:nvSpPr>
        <xdr:cNvPr id="183916" name="Line 773">
          <a:extLst>
            <a:ext uri="{FF2B5EF4-FFF2-40B4-BE49-F238E27FC236}">
              <a16:creationId xmlns:a16="http://schemas.microsoft.com/office/drawing/2014/main" id="{B71B8728-1A16-4875-8475-943ED07758D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138</xdr:row>
      <xdr:rowOff>0</xdr:rowOff>
    </xdr:from>
    <xdr:to>
      <xdr:col>3</xdr:col>
      <xdr:colOff>0</xdr:colOff>
      <xdr:row>139</xdr:row>
      <xdr:rowOff>38100</xdr:rowOff>
    </xdr:to>
    <xdr:sp macro="" textlink="">
      <xdr:nvSpPr>
        <xdr:cNvPr id="183917" name="Line 775">
          <a:extLst>
            <a:ext uri="{FF2B5EF4-FFF2-40B4-BE49-F238E27FC236}">
              <a16:creationId xmlns:a16="http://schemas.microsoft.com/office/drawing/2014/main" id="{6A2FDC57-6B76-4495-8D08-A188C8F79755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139</xdr:row>
      <xdr:rowOff>0</xdr:rowOff>
    </xdr:from>
    <xdr:to>
      <xdr:col>4</xdr:col>
      <xdr:colOff>22860</xdr:colOff>
      <xdr:row>140</xdr:row>
      <xdr:rowOff>38100</xdr:rowOff>
    </xdr:to>
    <xdr:sp macro="" textlink="">
      <xdr:nvSpPr>
        <xdr:cNvPr id="183918" name="Line 777">
          <a:extLst>
            <a:ext uri="{FF2B5EF4-FFF2-40B4-BE49-F238E27FC236}">
              <a16:creationId xmlns:a16="http://schemas.microsoft.com/office/drawing/2014/main" id="{671F0184-06FC-487D-BC6F-9B3855FB927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0</xdr:colOff>
      <xdr:row>140</xdr:row>
      <xdr:rowOff>38100</xdr:rowOff>
    </xdr:to>
    <xdr:sp macro="" textlink="">
      <xdr:nvSpPr>
        <xdr:cNvPr id="183919" name="Line 778">
          <a:extLst>
            <a:ext uri="{FF2B5EF4-FFF2-40B4-BE49-F238E27FC236}">
              <a16:creationId xmlns:a16="http://schemas.microsoft.com/office/drawing/2014/main" id="{814C0A4D-EA0B-42C2-B58F-5999EA7F1AA6}"/>
            </a:ext>
          </a:extLst>
        </xdr:cNvPr>
        <xdr:cNvSpPr>
          <a:spLocks noChangeShapeType="1"/>
        </xdr:cNvSpPr>
      </xdr:nvSpPr>
      <xdr:spPr bwMode="auto">
        <a:xfrm flipH="1" flipV="1">
          <a:off x="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139</xdr:row>
      <xdr:rowOff>0</xdr:rowOff>
    </xdr:from>
    <xdr:to>
      <xdr:col>7</xdr:col>
      <xdr:colOff>342900</xdr:colOff>
      <xdr:row>140</xdr:row>
      <xdr:rowOff>38100</xdr:rowOff>
    </xdr:to>
    <xdr:sp macro="" textlink="">
      <xdr:nvSpPr>
        <xdr:cNvPr id="183920" name="Line 779">
          <a:extLst>
            <a:ext uri="{FF2B5EF4-FFF2-40B4-BE49-F238E27FC236}">
              <a16:creationId xmlns:a16="http://schemas.microsoft.com/office/drawing/2014/main" id="{16D53EEF-3373-4A28-A595-E5E0B3A7D3A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139</xdr:row>
      <xdr:rowOff>0</xdr:rowOff>
    </xdr:from>
    <xdr:to>
      <xdr:col>4</xdr:col>
      <xdr:colOff>914400</xdr:colOff>
      <xdr:row>140</xdr:row>
      <xdr:rowOff>38100</xdr:rowOff>
    </xdr:to>
    <xdr:sp macro="" textlink="">
      <xdr:nvSpPr>
        <xdr:cNvPr id="183921" name="Line 780">
          <a:extLst>
            <a:ext uri="{FF2B5EF4-FFF2-40B4-BE49-F238E27FC236}">
              <a16:creationId xmlns:a16="http://schemas.microsoft.com/office/drawing/2014/main" id="{02910661-6771-4928-B2B3-EF184CCA237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139</xdr:row>
      <xdr:rowOff>0</xdr:rowOff>
    </xdr:from>
    <xdr:to>
      <xdr:col>3</xdr:col>
      <xdr:colOff>0</xdr:colOff>
      <xdr:row>140</xdr:row>
      <xdr:rowOff>38100</xdr:rowOff>
    </xdr:to>
    <xdr:sp macro="" textlink="">
      <xdr:nvSpPr>
        <xdr:cNvPr id="183922" name="Line 782">
          <a:extLst>
            <a:ext uri="{FF2B5EF4-FFF2-40B4-BE49-F238E27FC236}">
              <a16:creationId xmlns:a16="http://schemas.microsoft.com/office/drawing/2014/main" id="{9C3E6C5B-4210-467A-A2A2-493827B5629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140</xdr:row>
      <xdr:rowOff>0</xdr:rowOff>
    </xdr:from>
    <xdr:to>
      <xdr:col>4</xdr:col>
      <xdr:colOff>22860</xdr:colOff>
      <xdr:row>141</xdr:row>
      <xdr:rowOff>38100</xdr:rowOff>
    </xdr:to>
    <xdr:sp macro="" textlink="">
      <xdr:nvSpPr>
        <xdr:cNvPr id="183923" name="Line 784">
          <a:extLst>
            <a:ext uri="{FF2B5EF4-FFF2-40B4-BE49-F238E27FC236}">
              <a16:creationId xmlns:a16="http://schemas.microsoft.com/office/drawing/2014/main" id="{FDEC4B7D-F008-474C-8FF1-F75EF365BD3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0</xdr:colOff>
      <xdr:row>141</xdr:row>
      <xdr:rowOff>38100</xdr:rowOff>
    </xdr:to>
    <xdr:sp macro="" textlink="">
      <xdr:nvSpPr>
        <xdr:cNvPr id="183924" name="Line 785">
          <a:extLst>
            <a:ext uri="{FF2B5EF4-FFF2-40B4-BE49-F238E27FC236}">
              <a16:creationId xmlns:a16="http://schemas.microsoft.com/office/drawing/2014/main" id="{4C0577A5-838B-4C77-A638-75F62B2DED4C}"/>
            </a:ext>
          </a:extLst>
        </xdr:cNvPr>
        <xdr:cNvSpPr>
          <a:spLocks noChangeShapeType="1"/>
        </xdr:cNvSpPr>
      </xdr:nvSpPr>
      <xdr:spPr bwMode="auto">
        <a:xfrm flipH="1" flipV="1">
          <a:off x="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140</xdr:row>
      <xdr:rowOff>0</xdr:rowOff>
    </xdr:from>
    <xdr:to>
      <xdr:col>7</xdr:col>
      <xdr:colOff>342900</xdr:colOff>
      <xdr:row>141</xdr:row>
      <xdr:rowOff>38100</xdr:rowOff>
    </xdr:to>
    <xdr:sp macro="" textlink="">
      <xdr:nvSpPr>
        <xdr:cNvPr id="183925" name="Line 786">
          <a:extLst>
            <a:ext uri="{FF2B5EF4-FFF2-40B4-BE49-F238E27FC236}">
              <a16:creationId xmlns:a16="http://schemas.microsoft.com/office/drawing/2014/main" id="{3A947CB1-1E51-437E-9B86-28D1D41920D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140</xdr:row>
      <xdr:rowOff>0</xdr:rowOff>
    </xdr:from>
    <xdr:to>
      <xdr:col>4</xdr:col>
      <xdr:colOff>914400</xdr:colOff>
      <xdr:row>141</xdr:row>
      <xdr:rowOff>38100</xdr:rowOff>
    </xdr:to>
    <xdr:sp macro="" textlink="">
      <xdr:nvSpPr>
        <xdr:cNvPr id="183926" name="Line 787">
          <a:extLst>
            <a:ext uri="{FF2B5EF4-FFF2-40B4-BE49-F238E27FC236}">
              <a16:creationId xmlns:a16="http://schemas.microsoft.com/office/drawing/2014/main" id="{3F2F9124-503D-4A90-957E-A5BA9D16E65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140</xdr:row>
      <xdr:rowOff>0</xdr:rowOff>
    </xdr:from>
    <xdr:to>
      <xdr:col>3</xdr:col>
      <xdr:colOff>0</xdr:colOff>
      <xdr:row>141</xdr:row>
      <xdr:rowOff>38100</xdr:rowOff>
    </xdr:to>
    <xdr:sp macro="" textlink="">
      <xdr:nvSpPr>
        <xdr:cNvPr id="183927" name="Line 789">
          <a:extLst>
            <a:ext uri="{FF2B5EF4-FFF2-40B4-BE49-F238E27FC236}">
              <a16:creationId xmlns:a16="http://schemas.microsoft.com/office/drawing/2014/main" id="{EFBFDD43-47B6-4659-AA64-99B535B14578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141</xdr:row>
      <xdr:rowOff>0</xdr:rowOff>
    </xdr:from>
    <xdr:to>
      <xdr:col>4</xdr:col>
      <xdr:colOff>22860</xdr:colOff>
      <xdr:row>142</xdr:row>
      <xdr:rowOff>38100</xdr:rowOff>
    </xdr:to>
    <xdr:sp macro="" textlink="">
      <xdr:nvSpPr>
        <xdr:cNvPr id="183928" name="Line 791">
          <a:extLst>
            <a:ext uri="{FF2B5EF4-FFF2-40B4-BE49-F238E27FC236}">
              <a16:creationId xmlns:a16="http://schemas.microsoft.com/office/drawing/2014/main" id="{58AA929D-EDB9-4593-8620-46DF1156529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142</xdr:row>
      <xdr:rowOff>38100</xdr:rowOff>
    </xdr:to>
    <xdr:sp macro="" textlink="">
      <xdr:nvSpPr>
        <xdr:cNvPr id="183929" name="Line 792">
          <a:extLst>
            <a:ext uri="{FF2B5EF4-FFF2-40B4-BE49-F238E27FC236}">
              <a16:creationId xmlns:a16="http://schemas.microsoft.com/office/drawing/2014/main" id="{984743A1-0C7E-4AD6-A55A-3418F31861A1}"/>
            </a:ext>
          </a:extLst>
        </xdr:cNvPr>
        <xdr:cNvSpPr>
          <a:spLocks noChangeShapeType="1"/>
        </xdr:cNvSpPr>
      </xdr:nvSpPr>
      <xdr:spPr bwMode="auto">
        <a:xfrm flipH="1" flipV="1">
          <a:off x="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141</xdr:row>
      <xdr:rowOff>0</xdr:rowOff>
    </xdr:from>
    <xdr:to>
      <xdr:col>7</xdr:col>
      <xdr:colOff>342900</xdr:colOff>
      <xdr:row>142</xdr:row>
      <xdr:rowOff>38100</xdr:rowOff>
    </xdr:to>
    <xdr:sp macro="" textlink="">
      <xdr:nvSpPr>
        <xdr:cNvPr id="183930" name="Line 793">
          <a:extLst>
            <a:ext uri="{FF2B5EF4-FFF2-40B4-BE49-F238E27FC236}">
              <a16:creationId xmlns:a16="http://schemas.microsoft.com/office/drawing/2014/main" id="{ABF5706F-5BD3-4687-9A5A-8A75ED1CE13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141</xdr:row>
      <xdr:rowOff>0</xdr:rowOff>
    </xdr:from>
    <xdr:to>
      <xdr:col>4</xdr:col>
      <xdr:colOff>914400</xdr:colOff>
      <xdr:row>142</xdr:row>
      <xdr:rowOff>38100</xdr:rowOff>
    </xdr:to>
    <xdr:sp macro="" textlink="">
      <xdr:nvSpPr>
        <xdr:cNvPr id="183931" name="Line 794">
          <a:extLst>
            <a:ext uri="{FF2B5EF4-FFF2-40B4-BE49-F238E27FC236}">
              <a16:creationId xmlns:a16="http://schemas.microsoft.com/office/drawing/2014/main" id="{05271642-331C-4CCC-B25E-CCCCBBA115A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141</xdr:row>
      <xdr:rowOff>0</xdr:rowOff>
    </xdr:from>
    <xdr:to>
      <xdr:col>3</xdr:col>
      <xdr:colOff>0</xdr:colOff>
      <xdr:row>142</xdr:row>
      <xdr:rowOff>38100</xdr:rowOff>
    </xdr:to>
    <xdr:sp macro="" textlink="">
      <xdr:nvSpPr>
        <xdr:cNvPr id="183932" name="Line 796">
          <a:extLst>
            <a:ext uri="{FF2B5EF4-FFF2-40B4-BE49-F238E27FC236}">
              <a16:creationId xmlns:a16="http://schemas.microsoft.com/office/drawing/2014/main" id="{550E3A83-401D-41D6-88EF-FE12A8593483}"/>
            </a:ext>
          </a:extLst>
        </xdr:cNvPr>
        <xdr:cNvSpPr>
          <a:spLocks noChangeShapeType="1"/>
        </xdr:cNvSpPr>
      </xdr:nvSpPr>
      <xdr:spPr bwMode="auto">
        <a:xfrm flipH="1" flipV="1">
          <a:off x="89154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142</xdr:row>
      <xdr:rowOff>0</xdr:rowOff>
    </xdr:from>
    <xdr:to>
      <xdr:col>4</xdr:col>
      <xdr:colOff>22860</xdr:colOff>
      <xdr:row>143</xdr:row>
      <xdr:rowOff>38100</xdr:rowOff>
    </xdr:to>
    <xdr:sp macro="" textlink="">
      <xdr:nvSpPr>
        <xdr:cNvPr id="183933" name="Line 798">
          <a:extLst>
            <a:ext uri="{FF2B5EF4-FFF2-40B4-BE49-F238E27FC236}">
              <a16:creationId xmlns:a16="http://schemas.microsoft.com/office/drawing/2014/main" id="{7695F239-482F-4E0D-B080-25B7FFFD996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0</xdr:colOff>
      <xdr:row>143</xdr:row>
      <xdr:rowOff>38100</xdr:rowOff>
    </xdr:to>
    <xdr:sp macro="" textlink="">
      <xdr:nvSpPr>
        <xdr:cNvPr id="183934" name="Line 799">
          <a:extLst>
            <a:ext uri="{FF2B5EF4-FFF2-40B4-BE49-F238E27FC236}">
              <a16:creationId xmlns:a16="http://schemas.microsoft.com/office/drawing/2014/main" id="{D558056E-0C34-4139-9504-274BB8E44C7B}"/>
            </a:ext>
          </a:extLst>
        </xdr:cNvPr>
        <xdr:cNvSpPr>
          <a:spLocks noChangeShapeType="1"/>
        </xdr:cNvSpPr>
      </xdr:nvSpPr>
      <xdr:spPr bwMode="auto">
        <a:xfrm flipH="1" flipV="1">
          <a:off x="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142</xdr:row>
      <xdr:rowOff>0</xdr:rowOff>
    </xdr:from>
    <xdr:to>
      <xdr:col>7</xdr:col>
      <xdr:colOff>342900</xdr:colOff>
      <xdr:row>143</xdr:row>
      <xdr:rowOff>38100</xdr:rowOff>
    </xdr:to>
    <xdr:sp macro="" textlink="">
      <xdr:nvSpPr>
        <xdr:cNvPr id="183935" name="Line 800">
          <a:extLst>
            <a:ext uri="{FF2B5EF4-FFF2-40B4-BE49-F238E27FC236}">
              <a16:creationId xmlns:a16="http://schemas.microsoft.com/office/drawing/2014/main" id="{91D896D3-C028-4D72-906E-6D4F261E851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142</xdr:row>
      <xdr:rowOff>0</xdr:rowOff>
    </xdr:from>
    <xdr:to>
      <xdr:col>4</xdr:col>
      <xdr:colOff>914400</xdr:colOff>
      <xdr:row>143</xdr:row>
      <xdr:rowOff>38100</xdr:rowOff>
    </xdr:to>
    <xdr:sp macro="" textlink="">
      <xdr:nvSpPr>
        <xdr:cNvPr id="183936" name="Line 801">
          <a:extLst>
            <a:ext uri="{FF2B5EF4-FFF2-40B4-BE49-F238E27FC236}">
              <a16:creationId xmlns:a16="http://schemas.microsoft.com/office/drawing/2014/main" id="{B063286D-21F9-4CF6-BE3E-98DD8483960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0</xdr:colOff>
      <xdr:row>143</xdr:row>
      <xdr:rowOff>38100</xdr:rowOff>
    </xdr:to>
    <xdr:sp macro="" textlink="">
      <xdr:nvSpPr>
        <xdr:cNvPr id="183937" name="Line 803">
          <a:extLst>
            <a:ext uri="{FF2B5EF4-FFF2-40B4-BE49-F238E27FC236}">
              <a16:creationId xmlns:a16="http://schemas.microsoft.com/office/drawing/2014/main" id="{95F125F2-0C63-4A89-BFD0-640CD0E9D011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0</xdr:colOff>
      <xdr:row>114</xdr:row>
      <xdr:rowOff>0</xdr:rowOff>
    </xdr:to>
    <xdr:sp macro="" textlink="">
      <xdr:nvSpPr>
        <xdr:cNvPr id="183938" name="Line 806">
          <a:extLst>
            <a:ext uri="{FF2B5EF4-FFF2-40B4-BE49-F238E27FC236}">
              <a16:creationId xmlns:a16="http://schemas.microsoft.com/office/drawing/2014/main" id="{37EF4305-1545-4152-8D03-9AFA63658F77}"/>
            </a:ext>
          </a:extLst>
        </xdr:cNvPr>
        <xdr:cNvSpPr>
          <a:spLocks noChangeShapeType="1"/>
        </xdr:cNvSpPr>
      </xdr:nvSpPr>
      <xdr:spPr bwMode="auto">
        <a:xfrm flipH="1" flipV="1">
          <a:off x="0" y="1696212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0</xdr:colOff>
      <xdr:row>147</xdr:row>
      <xdr:rowOff>30480</xdr:rowOff>
    </xdr:to>
    <xdr:sp macro="" textlink="">
      <xdr:nvSpPr>
        <xdr:cNvPr id="183939" name="Line 815">
          <a:extLst>
            <a:ext uri="{FF2B5EF4-FFF2-40B4-BE49-F238E27FC236}">
              <a16:creationId xmlns:a16="http://schemas.microsoft.com/office/drawing/2014/main" id="{999C3409-F876-4FAB-94ED-162C1BCEFDE6}"/>
            </a:ext>
          </a:extLst>
        </xdr:cNvPr>
        <xdr:cNvSpPr>
          <a:spLocks noChangeShapeType="1"/>
        </xdr:cNvSpPr>
      </xdr:nvSpPr>
      <xdr:spPr bwMode="auto">
        <a:xfrm flipH="1" flipV="1">
          <a:off x="0" y="216484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146</xdr:row>
      <xdr:rowOff>0</xdr:rowOff>
    </xdr:from>
    <xdr:to>
      <xdr:col>7</xdr:col>
      <xdr:colOff>342900</xdr:colOff>
      <xdr:row>147</xdr:row>
      <xdr:rowOff>30480</xdr:rowOff>
    </xdr:to>
    <xdr:sp macro="" textlink="">
      <xdr:nvSpPr>
        <xdr:cNvPr id="183940" name="Line 816">
          <a:extLst>
            <a:ext uri="{FF2B5EF4-FFF2-40B4-BE49-F238E27FC236}">
              <a16:creationId xmlns:a16="http://schemas.microsoft.com/office/drawing/2014/main" id="{E7E7A51F-E254-4FD8-AE51-58E183230E6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648420"/>
          <a:ext cx="0" cy="17526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146</xdr:row>
      <xdr:rowOff>0</xdr:rowOff>
    </xdr:from>
    <xdr:to>
      <xdr:col>4</xdr:col>
      <xdr:colOff>914400</xdr:colOff>
      <xdr:row>147</xdr:row>
      <xdr:rowOff>30480</xdr:rowOff>
    </xdr:to>
    <xdr:sp macro="" textlink="">
      <xdr:nvSpPr>
        <xdr:cNvPr id="183941" name="Line 817">
          <a:extLst>
            <a:ext uri="{FF2B5EF4-FFF2-40B4-BE49-F238E27FC236}">
              <a16:creationId xmlns:a16="http://schemas.microsoft.com/office/drawing/2014/main" id="{AE26C97A-E7E5-422D-B54A-96C32D8C7B7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16484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146</xdr:row>
      <xdr:rowOff>0</xdr:rowOff>
    </xdr:from>
    <xdr:to>
      <xdr:col>7</xdr:col>
      <xdr:colOff>342900</xdr:colOff>
      <xdr:row>147</xdr:row>
      <xdr:rowOff>30480</xdr:rowOff>
    </xdr:to>
    <xdr:sp macro="" textlink="">
      <xdr:nvSpPr>
        <xdr:cNvPr id="183942" name="Line 819">
          <a:extLst>
            <a:ext uri="{FF2B5EF4-FFF2-40B4-BE49-F238E27FC236}">
              <a16:creationId xmlns:a16="http://schemas.microsoft.com/office/drawing/2014/main" id="{1B4CC277-F85D-4C23-A916-9FFA617747C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6484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146</xdr:row>
      <xdr:rowOff>0</xdr:rowOff>
    </xdr:from>
    <xdr:to>
      <xdr:col>3</xdr:col>
      <xdr:colOff>0</xdr:colOff>
      <xdr:row>147</xdr:row>
      <xdr:rowOff>30480</xdr:rowOff>
    </xdr:to>
    <xdr:sp macro="" textlink="">
      <xdr:nvSpPr>
        <xdr:cNvPr id="183943" name="Line 820">
          <a:extLst>
            <a:ext uri="{FF2B5EF4-FFF2-40B4-BE49-F238E27FC236}">
              <a16:creationId xmlns:a16="http://schemas.microsoft.com/office/drawing/2014/main" id="{ACE9C4FC-553F-4774-AEEA-7EA988A43566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6484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0</xdr:colOff>
      <xdr:row>148</xdr:row>
      <xdr:rowOff>30480</xdr:rowOff>
    </xdr:to>
    <xdr:sp macro="" textlink="">
      <xdr:nvSpPr>
        <xdr:cNvPr id="183944" name="Line 823">
          <a:extLst>
            <a:ext uri="{FF2B5EF4-FFF2-40B4-BE49-F238E27FC236}">
              <a16:creationId xmlns:a16="http://schemas.microsoft.com/office/drawing/2014/main" id="{082B2648-F96C-4931-8567-ED6ED2D5C81D}"/>
            </a:ext>
          </a:extLst>
        </xdr:cNvPr>
        <xdr:cNvSpPr>
          <a:spLocks noChangeShapeType="1"/>
        </xdr:cNvSpPr>
      </xdr:nvSpPr>
      <xdr:spPr bwMode="auto">
        <a:xfrm flipH="1" flipV="1">
          <a:off x="0" y="21793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147</xdr:row>
      <xdr:rowOff>0</xdr:rowOff>
    </xdr:from>
    <xdr:to>
      <xdr:col>7</xdr:col>
      <xdr:colOff>342900</xdr:colOff>
      <xdr:row>148</xdr:row>
      <xdr:rowOff>30480</xdr:rowOff>
    </xdr:to>
    <xdr:sp macro="" textlink="">
      <xdr:nvSpPr>
        <xdr:cNvPr id="183945" name="Line 824">
          <a:extLst>
            <a:ext uri="{FF2B5EF4-FFF2-40B4-BE49-F238E27FC236}">
              <a16:creationId xmlns:a16="http://schemas.microsoft.com/office/drawing/2014/main" id="{FB3ED32F-4A3B-4BAA-B67F-D74FAA22179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793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0</xdr:colOff>
      <xdr:row>148</xdr:row>
      <xdr:rowOff>30480</xdr:rowOff>
    </xdr:to>
    <xdr:sp macro="" textlink="">
      <xdr:nvSpPr>
        <xdr:cNvPr id="183946" name="Line 827">
          <a:extLst>
            <a:ext uri="{FF2B5EF4-FFF2-40B4-BE49-F238E27FC236}">
              <a16:creationId xmlns:a16="http://schemas.microsoft.com/office/drawing/2014/main" id="{1B192810-C79C-4314-8456-6C7531DFC4FD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793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148</xdr:row>
      <xdr:rowOff>0</xdr:rowOff>
    </xdr:from>
    <xdr:to>
      <xdr:col>7</xdr:col>
      <xdr:colOff>342900</xdr:colOff>
      <xdr:row>153</xdr:row>
      <xdr:rowOff>0</xdr:rowOff>
    </xdr:to>
    <xdr:sp macro="" textlink="">
      <xdr:nvSpPr>
        <xdr:cNvPr id="183947" name="Line 831">
          <a:extLst>
            <a:ext uri="{FF2B5EF4-FFF2-40B4-BE49-F238E27FC236}">
              <a16:creationId xmlns:a16="http://schemas.microsoft.com/office/drawing/2014/main" id="{8AA5AC70-A271-4E38-BD3A-DA26050DD74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945600"/>
          <a:ext cx="0" cy="7467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148</xdr:row>
      <xdr:rowOff>0</xdr:rowOff>
    </xdr:from>
    <xdr:to>
      <xdr:col>3</xdr:col>
      <xdr:colOff>0</xdr:colOff>
      <xdr:row>153</xdr:row>
      <xdr:rowOff>0</xdr:rowOff>
    </xdr:to>
    <xdr:sp macro="" textlink="">
      <xdr:nvSpPr>
        <xdr:cNvPr id="183948" name="Line 834">
          <a:extLst>
            <a:ext uri="{FF2B5EF4-FFF2-40B4-BE49-F238E27FC236}">
              <a16:creationId xmlns:a16="http://schemas.microsoft.com/office/drawing/2014/main" id="{F03A37C1-D50E-407A-8022-CC88FCFCA69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945600"/>
          <a:ext cx="0" cy="7467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49" name="Line 837">
          <a:extLst>
            <a:ext uri="{FF2B5EF4-FFF2-40B4-BE49-F238E27FC236}">
              <a16:creationId xmlns:a16="http://schemas.microsoft.com/office/drawing/2014/main" id="{9F45674B-AAA0-43FA-8AD4-F31F595E76DB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50" name="Line 844">
          <a:extLst>
            <a:ext uri="{FF2B5EF4-FFF2-40B4-BE49-F238E27FC236}">
              <a16:creationId xmlns:a16="http://schemas.microsoft.com/office/drawing/2014/main" id="{4C1ACC56-2CEF-403B-A79E-C2A3B2A05ED9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157</xdr:row>
      <xdr:rowOff>0</xdr:rowOff>
    </xdr:from>
    <xdr:to>
      <xdr:col>4</xdr:col>
      <xdr:colOff>22860</xdr:colOff>
      <xdr:row>157</xdr:row>
      <xdr:rowOff>38100</xdr:rowOff>
    </xdr:to>
    <xdr:sp macro="" textlink="">
      <xdr:nvSpPr>
        <xdr:cNvPr id="183951" name="Line 850">
          <a:extLst>
            <a:ext uri="{FF2B5EF4-FFF2-40B4-BE49-F238E27FC236}">
              <a16:creationId xmlns:a16="http://schemas.microsoft.com/office/drawing/2014/main" id="{98C227CD-B74F-416F-AAB9-B17F3E82035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2714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52" name="Line 851">
          <a:extLst>
            <a:ext uri="{FF2B5EF4-FFF2-40B4-BE49-F238E27FC236}">
              <a16:creationId xmlns:a16="http://schemas.microsoft.com/office/drawing/2014/main" id="{AB60CF97-9AD2-4352-8B4E-8C834945902A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157</xdr:row>
      <xdr:rowOff>0</xdr:rowOff>
    </xdr:from>
    <xdr:to>
      <xdr:col>7</xdr:col>
      <xdr:colOff>342900</xdr:colOff>
      <xdr:row>157</xdr:row>
      <xdr:rowOff>38100</xdr:rowOff>
    </xdr:to>
    <xdr:sp macro="" textlink="">
      <xdr:nvSpPr>
        <xdr:cNvPr id="183953" name="Line 852">
          <a:extLst>
            <a:ext uri="{FF2B5EF4-FFF2-40B4-BE49-F238E27FC236}">
              <a16:creationId xmlns:a16="http://schemas.microsoft.com/office/drawing/2014/main" id="{2A3456B8-B275-44BB-9810-AE00F187F7C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2714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157</xdr:row>
      <xdr:rowOff>0</xdr:rowOff>
    </xdr:from>
    <xdr:to>
      <xdr:col>4</xdr:col>
      <xdr:colOff>914400</xdr:colOff>
      <xdr:row>157</xdr:row>
      <xdr:rowOff>38100</xdr:rowOff>
    </xdr:to>
    <xdr:sp macro="" textlink="">
      <xdr:nvSpPr>
        <xdr:cNvPr id="183954" name="Line 853">
          <a:extLst>
            <a:ext uri="{FF2B5EF4-FFF2-40B4-BE49-F238E27FC236}">
              <a16:creationId xmlns:a16="http://schemas.microsoft.com/office/drawing/2014/main" id="{79EBE9FB-70A2-4F61-A175-519F850BACD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2714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157</xdr:row>
      <xdr:rowOff>0</xdr:rowOff>
    </xdr:from>
    <xdr:to>
      <xdr:col>3</xdr:col>
      <xdr:colOff>0</xdr:colOff>
      <xdr:row>157</xdr:row>
      <xdr:rowOff>38100</xdr:rowOff>
    </xdr:to>
    <xdr:sp macro="" textlink="">
      <xdr:nvSpPr>
        <xdr:cNvPr id="183955" name="Line 855">
          <a:extLst>
            <a:ext uri="{FF2B5EF4-FFF2-40B4-BE49-F238E27FC236}">
              <a16:creationId xmlns:a16="http://schemas.microsoft.com/office/drawing/2014/main" id="{7223E4FC-3768-4E36-9C75-7DB460AA872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2714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157</xdr:row>
      <xdr:rowOff>0</xdr:rowOff>
    </xdr:from>
    <xdr:to>
      <xdr:col>4</xdr:col>
      <xdr:colOff>22860</xdr:colOff>
      <xdr:row>158</xdr:row>
      <xdr:rowOff>30480</xdr:rowOff>
    </xdr:to>
    <xdr:sp macro="" textlink="">
      <xdr:nvSpPr>
        <xdr:cNvPr id="183956" name="Line 857">
          <a:extLst>
            <a:ext uri="{FF2B5EF4-FFF2-40B4-BE49-F238E27FC236}">
              <a16:creationId xmlns:a16="http://schemas.microsoft.com/office/drawing/2014/main" id="{06392809-1D45-40C6-9AB5-ED8A55C12F7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271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57" name="Line 858">
          <a:extLst>
            <a:ext uri="{FF2B5EF4-FFF2-40B4-BE49-F238E27FC236}">
              <a16:creationId xmlns:a16="http://schemas.microsoft.com/office/drawing/2014/main" id="{28FE0A8B-A87F-4A69-AB9C-84F934656EB5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157</xdr:row>
      <xdr:rowOff>0</xdr:rowOff>
    </xdr:from>
    <xdr:to>
      <xdr:col>7</xdr:col>
      <xdr:colOff>342900</xdr:colOff>
      <xdr:row>158</xdr:row>
      <xdr:rowOff>30480</xdr:rowOff>
    </xdr:to>
    <xdr:sp macro="" textlink="">
      <xdr:nvSpPr>
        <xdr:cNvPr id="183958" name="Line 859">
          <a:extLst>
            <a:ext uri="{FF2B5EF4-FFF2-40B4-BE49-F238E27FC236}">
              <a16:creationId xmlns:a16="http://schemas.microsoft.com/office/drawing/2014/main" id="{F9233CC0-CF5C-468A-9DE4-F4B9283E7F7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271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157</xdr:row>
      <xdr:rowOff>0</xdr:rowOff>
    </xdr:from>
    <xdr:to>
      <xdr:col>4</xdr:col>
      <xdr:colOff>914400</xdr:colOff>
      <xdr:row>158</xdr:row>
      <xdr:rowOff>30480</xdr:rowOff>
    </xdr:to>
    <xdr:sp macro="" textlink="">
      <xdr:nvSpPr>
        <xdr:cNvPr id="183959" name="Line 860">
          <a:extLst>
            <a:ext uri="{FF2B5EF4-FFF2-40B4-BE49-F238E27FC236}">
              <a16:creationId xmlns:a16="http://schemas.microsoft.com/office/drawing/2014/main" id="{71C12A97-4479-481C-A6FF-D60C368FF46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271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157</xdr:row>
      <xdr:rowOff>0</xdr:rowOff>
    </xdr:from>
    <xdr:to>
      <xdr:col>3</xdr:col>
      <xdr:colOff>0</xdr:colOff>
      <xdr:row>158</xdr:row>
      <xdr:rowOff>30480</xdr:rowOff>
    </xdr:to>
    <xdr:sp macro="" textlink="">
      <xdr:nvSpPr>
        <xdr:cNvPr id="183960" name="Line 862">
          <a:extLst>
            <a:ext uri="{FF2B5EF4-FFF2-40B4-BE49-F238E27FC236}">
              <a16:creationId xmlns:a16="http://schemas.microsoft.com/office/drawing/2014/main" id="{7DB86D17-76AC-41AB-B630-0376042A13A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271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158</xdr:row>
      <xdr:rowOff>0</xdr:rowOff>
    </xdr:from>
    <xdr:to>
      <xdr:col>4</xdr:col>
      <xdr:colOff>22860</xdr:colOff>
      <xdr:row>159</xdr:row>
      <xdr:rowOff>30480</xdr:rowOff>
    </xdr:to>
    <xdr:sp macro="" textlink="">
      <xdr:nvSpPr>
        <xdr:cNvPr id="183961" name="Line 864">
          <a:extLst>
            <a:ext uri="{FF2B5EF4-FFF2-40B4-BE49-F238E27FC236}">
              <a16:creationId xmlns:a16="http://schemas.microsoft.com/office/drawing/2014/main" id="{04CDECCA-DD88-454B-A305-8689456CD32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62" name="Line 865">
          <a:extLst>
            <a:ext uri="{FF2B5EF4-FFF2-40B4-BE49-F238E27FC236}">
              <a16:creationId xmlns:a16="http://schemas.microsoft.com/office/drawing/2014/main" id="{52771277-81F1-4AC4-9072-425297D0DC6B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158</xdr:row>
      <xdr:rowOff>0</xdr:rowOff>
    </xdr:from>
    <xdr:to>
      <xdr:col>7</xdr:col>
      <xdr:colOff>342900</xdr:colOff>
      <xdr:row>159</xdr:row>
      <xdr:rowOff>30480</xdr:rowOff>
    </xdr:to>
    <xdr:sp macro="" textlink="">
      <xdr:nvSpPr>
        <xdr:cNvPr id="183963" name="Line 866">
          <a:extLst>
            <a:ext uri="{FF2B5EF4-FFF2-40B4-BE49-F238E27FC236}">
              <a16:creationId xmlns:a16="http://schemas.microsoft.com/office/drawing/2014/main" id="{FB7CD030-24A8-425F-9017-EEAE9F2A684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158</xdr:row>
      <xdr:rowOff>0</xdr:rowOff>
    </xdr:from>
    <xdr:to>
      <xdr:col>4</xdr:col>
      <xdr:colOff>914400</xdr:colOff>
      <xdr:row>159</xdr:row>
      <xdr:rowOff>30480</xdr:rowOff>
    </xdr:to>
    <xdr:sp macro="" textlink="">
      <xdr:nvSpPr>
        <xdr:cNvPr id="183964" name="Line 867">
          <a:extLst>
            <a:ext uri="{FF2B5EF4-FFF2-40B4-BE49-F238E27FC236}">
              <a16:creationId xmlns:a16="http://schemas.microsoft.com/office/drawing/2014/main" id="{9305CE57-0A83-4F2A-8284-5D45FC94744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158</xdr:row>
      <xdr:rowOff>0</xdr:rowOff>
    </xdr:from>
    <xdr:to>
      <xdr:col>3</xdr:col>
      <xdr:colOff>0</xdr:colOff>
      <xdr:row>159</xdr:row>
      <xdr:rowOff>30480</xdr:rowOff>
    </xdr:to>
    <xdr:sp macro="" textlink="">
      <xdr:nvSpPr>
        <xdr:cNvPr id="183965" name="Line 869">
          <a:extLst>
            <a:ext uri="{FF2B5EF4-FFF2-40B4-BE49-F238E27FC236}">
              <a16:creationId xmlns:a16="http://schemas.microsoft.com/office/drawing/2014/main" id="{F5477422-8281-4F6F-81B9-C418E520CE5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159</xdr:row>
      <xdr:rowOff>0</xdr:rowOff>
    </xdr:from>
    <xdr:to>
      <xdr:col>4</xdr:col>
      <xdr:colOff>22860</xdr:colOff>
      <xdr:row>160</xdr:row>
      <xdr:rowOff>38100</xdr:rowOff>
    </xdr:to>
    <xdr:sp macro="" textlink="">
      <xdr:nvSpPr>
        <xdr:cNvPr id="183966" name="Line 871">
          <a:extLst>
            <a:ext uri="{FF2B5EF4-FFF2-40B4-BE49-F238E27FC236}">
              <a16:creationId xmlns:a16="http://schemas.microsoft.com/office/drawing/2014/main" id="{CAC3267C-C221-44CE-9048-3CCD87535DC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67" name="Line 872">
          <a:extLst>
            <a:ext uri="{FF2B5EF4-FFF2-40B4-BE49-F238E27FC236}">
              <a16:creationId xmlns:a16="http://schemas.microsoft.com/office/drawing/2014/main" id="{3DCC2E45-67EF-413E-984F-309CCEB5D436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159</xdr:row>
      <xdr:rowOff>0</xdr:rowOff>
    </xdr:from>
    <xdr:to>
      <xdr:col>7</xdr:col>
      <xdr:colOff>342900</xdr:colOff>
      <xdr:row>160</xdr:row>
      <xdr:rowOff>38100</xdr:rowOff>
    </xdr:to>
    <xdr:sp macro="" textlink="">
      <xdr:nvSpPr>
        <xdr:cNvPr id="183968" name="Line 873">
          <a:extLst>
            <a:ext uri="{FF2B5EF4-FFF2-40B4-BE49-F238E27FC236}">
              <a16:creationId xmlns:a16="http://schemas.microsoft.com/office/drawing/2014/main" id="{4871A3FD-56BA-4AF4-B623-D5D976D9689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159</xdr:row>
      <xdr:rowOff>0</xdr:rowOff>
    </xdr:from>
    <xdr:to>
      <xdr:col>4</xdr:col>
      <xdr:colOff>914400</xdr:colOff>
      <xdr:row>160</xdr:row>
      <xdr:rowOff>38100</xdr:rowOff>
    </xdr:to>
    <xdr:sp macro="" textlink="">
      <xdr:nvSpPr>
        <xdr:cNvPr id="183969" name="Line 874">
          <a:extLst>
            <a:ext uri="{FF2B5EF4-FFF2-40B4-BE49-F238E27FC236}">
              <a16:creationId xmlns:a16="http://schemas.microsoft.com/office/drawing/2014/main" id="{E1E91E05-4378-4778-B601-D4A5E5D5FBA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159</xdr:row>
      <xdr:rowOff>0</xdr:rowOff>
    </xdr:from>
    <xdr:to>
      <xdr:col>3</xdr:col>
      <xdr:colOff>0</xdr:colOff>
      <xdr:row>160</xdr:row>
      <xdr:rowOff>38100</xdr:rowOff>
    </xdr:to>
    <xdr:sp macro="" textlink="">
      <xdr:nvSpPr>
        <xdr:cNvPr id="183970" name="Line 876">
          <a:extLst>
            <a:ext uri="{FF2B5EF4-FFF2-40B4-BE49-F238E27FC236}">
              <a16:creationId xmlns:a16="http://schemas.microsoft.com/office/drawing/2014/main" id="{C9D220C0-34D3-4259-B51B-B4275307DFD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160</xdr:row>
      <xdr:rowOff>0</xdr:rowOff>
    </xdr:from>
    <xdr:to>
      <xdr:col>4</xdr:col>
      <xdr:colOff>22860</xdr:colOff>
      <xdr:row>161</xdr:row>
      <xdr:rowOff>38100</xdr:rowOff>
    </xdr:to>
    <xdr:sp macro="" textlink="">
      <xdr:nvSpPr>
        <xdr:cNvPr id="183971" name="Line 878">
          <a:extLst>
            <a:ext uri="{FF2B5EF4-FFF2-40B4-BE49-F238E27FC236}">
              <a16:creationId xmlns:a16="http://schemas.microsoft.com/office/drawing/2014/main" id="{9171A86F-71F7-479F-A09C-94C174CBC41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7210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72" name="Line 879">
          <a:extLst>
            <a:ext uri="{FF2B5EF4-FFF2-40B4-BE49-F238E27FC236}">
              <a16:creationId xmlns:a16="http://schemas.microsoft.com/office/drawing/2014/main" id="{CA6839FF-1BAD-48BF-A0B2-4A47919BB248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160</xdr:row>
      <xdr:rowOff>0</xdr:rowOff>
    </xdr:from>
    <xdr:to>
      <xdr:col>7</xdr:col>
      <xdr:colOff>342900</xdr:colOff>
      <xdr:row>161</xdr:row>
      <xdr:rowOff>38100</xdr:rowOff>
    </xdr:to>
    <xdr:sp macro="" textlink="">
      <xdr:nvSpPr>
        <xdr:cNvPr id="183973" name="Line 880">
          <a:extLst>
            <a:ext uri="{FF2B5EF4-FFF2-40B4-BE49-F238E27FC236}">
              <a16:creationId xmlns:a16="http://schemas.microsoft.com/office/drawing/2014/main" id="{A5B3F0BD-1A94-450E-9B31-1D31BE9ABEA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7210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160</xdr:row>
      <xdr:rowOff>0</xdr:rowOff>
    </xdr:from>
    <xdr:to>
      <xdr:col>4</xdr:col>
      <xdr:colOff>914400</xdr:colOff>
      <xdr:row>161</xdr:row>
      <xdr:rowOff>38100</xdr:rowOff>
    </xdr:to>
    <xdr:sp macro="" textlink="">
      <xdr:nvSpPr>
        <xdr:cNvPr id="183974" name="Line 881">
          <a:extLst>
            <a:ext uri="{FF2B5EF4-FFF2-40B4-BE49-F238E27FC236}">
              <a16:creationId xmlns:a16="http://schemas.microsoft.com/office/drawing/2014/main" id="{B3D9CFCE-17EC-49FE-9F7A-E303C710F3C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7210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160</xdr:row>
      <xdr:rowOff>0</xdr:rowOff>
    </xdr:from>
    <xdr:to>
      <xdr:col>3</xdr:col>
      <xdr:colOff>0</xdr:colOff>
      <xdr:row>161</xdr:row>
      <xdr:rowOff>38100</xdr:rowOff>
    </xdr:to>
    <xdr:sp macro="" textlink="">
      <xdr:nvSpPr>
        <xdr:cNvPr id="183975" name="Line 883">
          <a:extLst>
            <a:ext uri="{FF2B5EF4-FFF2-40B4-BE49-F238E27FC236}">
              <a16:creationId xmlns:a16="http://schemas.microsoft.com/office/drawing/2014/main" id="{FFCCA5CA-3D3C-4AD4-83E7-89E689BA4B6C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7210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161</xdr:row>
      <xdr:rowOff>0</xdr:rowOff>
    </xdr:from>
    <xdr:to>
      <xdr:col>4</xdr:col>
      <xdr:colOff>22860</xdr:colOff>
      <xdr:row>162</xdr:row>
      <xdr:rowOff>38100</xdr:rowOff>
    </xdr:to>
    <xdr:sp macro="" textlink="">
      <xdr:nvSpPr>
        <xdr:cNvPr id="183976" name="Line 885">
          <a:extLst>
            <a:ext uri="{FF2B5EF4-FFF2-40B4-BE49-F238E27FC236}">
              <a16:creationId xmlns:a16="http://schemas.microsoft.com/office/drawing/2014/main" id="{FB735EBC-7028-45D2-B4FD-A7A9C390B3B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38658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77" name="Line 886">
          <a:extLst>
            <a:ext uri="{FF2B5EF4-FFF2-40B4-BE49-F238E27FC236}">
              <a16:creationId xmlns:a16="http://schemas.microsoft.com/office/drawing/2014/main" id="{390A3928-F2E1-42A4-A217-790047C6B754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161</xdr:row>
      <xdr:rowOff>0</xdr:rowOff>
    </xdr:from>
    <xdr:to>
      <xdr:col>7</xdr:col>
      <xdr:colOff>342900</xdr:colOff>
      <xdr:row>162</xdr:row>
      <xdr:rowOff>38100</xdr:rowOff>
    </xdr:to>
    <xdr:sp macro="" textlink="">
      <xdr:nvSpPr>
        <xdr:cNvPr id="183978" name="Line 887">
          <a:extLst>
            <a:ext uri="{FF2B5EF4-FFF2-40B4-BE49-F238E27FC236}">
              <a16:creationId xmlns:a16="http://schemas.microsoft.com/office/drawing/2014/main" id="{44C7FFA3-D42B-4A18-9BE9-AC2981A3412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38658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161</xdr:row>
      <xdr:rowOff>0</xdr:rowOff>
    </xdr:from>
    <xdr:to>
      <xdr:col>4</xdr:col>
      <xdr:colOff>914400</xdr:colOff>
      <xdr:row>162</xdr:row>
      <xdr:rowOff>38100</xdr:rowOff>
    </xdr:to>
    <xdr:sp macro="" textlink="">
      <xdr:nvSpPr>
        <xdr:cNvPr id="183979" name="Line 888">
          <a:extLst>
            <a:ext uri="{FF2B5EF4-FFF2-40B4-BE49-F238E27FC236}">
              <a16:creationId xmlns:a16="http://schemas.microsoft.com/office/drawing/2014/main" id="{D9908912-B139-4CB3-B81D-1986CE218878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38658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161</xdr:row>
      <xdr:rowOff>0</xdr:rowOff>
    </xdr:from>
    <xdr:to>
      <xdr:col>3</xdr:col>
      <xdr:colOff>0</xdr:colOff>
      <xdr:row>162</xdr:row>
      <xdr:rowOff>38100</xdr:rowOff>
    </xdr:to>
    <xdr:sp macro="" textlink="">
      <xdr:nvSpPr>
        <xdr:cNvPr id="183980" name="Line 890">
          <a:extLst>
            <a:ext uri="{FF2B5EF4-FFF2-40B4-BE49-F238E27FC236}">
              <a16:creationId xmlns:a16="http://schemas.microsoft.com/office/drawing/2014/main" id="{43A1C2AB-2C2F-4AF4-8F6F-3844EA35DE1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38658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162</xdr:row>
      <xdr:rowOff>0</xdr:rowOff>
    </xdr:from>
    <xdr:to>
      <xdr:col>4</xdr:col>
      <xdr:colOff>22860</xdr:colOff>
      <xdr:row>163</xdr:row>
      <xdr:rowOff>38100</xdr:rowOff>
    </xdr:to>
    <xdr:sp macro="" textlink="">
      <xdr:nvSpPr>
        <xdr:cNvPr id="183981" name="Line 892">
          <a:extLst>
            <a:ext uri="{FF2B5EF4-FFF2-40B4-BE49-F238E27FC236}">
              <a16:creationId xmlns:a16="http://schemas.microsoft.com/office/drawing/2014/main" id="{CAA2D8DE-4C5A-4152-AFFC-76DF5AA83E4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010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82" name="Line 893">
          <a:extLst>
            <a:ext uri="{FF2B5EF4-FFF2-40B4-BE49-F238E27FC236}">
              <a16:creationId xmlns:a16="http://schemas.microsoft.com/office/drawing/2014/main" id="{F87D215D-AE06-430D-A902-CAA652EAB169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162</xdr:row>
      <xdr:rowOff>0</xdr:rowOff>
    </xdr:from>
    <xdr:to>
      <xdr:col>7</xdr:col>
      <xdr:colOff>342900</xdr:colOff>
      <xdr:row>163</xdr:row>
      <xdr:rowOff>38100</xdr:rowOff>
    </xdr:to>
    <xdr:sp macro="" textlink="">
      <xdr:nvSpPr>
        <xdr:cNvPr id="183983" name="Line 894">
          <a:extLst>
            <a:ext uri="{FF2B5EF4-FFF2-40B4-BE49-F238E27FC236}">
              <a16:creationId xmlns:a16="http://schemas.microsoft.com/office/drawing/2014/main" id="{73B1A057-B6BA-4C54-8173-BC4841C94A5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010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162</xdr:row>
      <xdr:rowOff>0</xdr:rowOff>
    </xdr:from>
    <xdr:to>
      <xdr:col>4</xdr:col>
      <xdr:colOff>914400</xdr:colOff>
      <xdr:row>163</xdr:row>
      <xdr:rowOff>38100</xdr:rowOff>
    </xdr:to>
    <xdr:sp macro="" textlink="">
      <xdr:nvSpPr>
        <xdr:cNvPr id="183984" name="Line 895">
          <a:extLst>
            <a:ext uri="{FF2B5EF4-FFF2-40B4-BE49-F238E27FC236}">
              <a16:creationId xmlns:a16="http://schemas.microsoft.com/office/drawing/2014/main" id="{19198DC8-6FA9-471F-97AF-699EBFC5AD8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010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162</xdr:row>
      <xdr:rowOff>0</xdr:rowOff>
    </xdr:from>
    <xdr:to>
      <xdr:col>3</xdr:col>
      <xdr:colOff>0</xdr:colOff>
      <xdr:row>163</xdr:row>
      <xdr:rowOff>38100</xdr:rowOff>
    </xdr:to>
    <xdr:sp macro="" textlink="">
      <xdr:nvSpPr>
        <xdr:cNvPr id="183985" name="Line 897">
          <a:extLst>
            <a:ext uri="{FF2B5EF4-FFF2-40B4-BE49-F238E27FC236}">
              <a16:creationId xmlns:a16="http://schemas.microsoft.com/office/drawing/2014/main" id="{E9E9598F-FE41-475A-8C31-7AD8B75E62D3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010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28</xdr:row>
      <xdr:rowOff>0</xdr:rowOff>
    </xdr:from>
    <xdr:to>
      <xdr:col>4</xdr:col>
      <xdr:colOff>22860</xdr:colOff>
      <xdr:row>29</xdr:row>
      <xdr:rowOff>38100</xdr:rowOff>
    </xdr:to>
    <xdr:sp macro="" textlink="">
      <xdr:nvSpPr>
        <xdr:cNvPr id="183986" name="Line 899">
          <a:extLst>
            <a:ext uri="{FF2B5EF4-FFF2-40B4-BE49-F238E27FC236}">
              <a16:creationId xmlns:a16="http://schemas.microsoft.com/office/drawing/2014/main" id="{24B25E3A-67B0-4DEF-BFF7-D91D7873546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457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87" name="Line 900">
          <a:extLst>
            <a:ext uri="{FF2B5EF4-FFF2-40B4-BE49-F238E27FC236}">
              <a16:creationId xmlns:a16="http://schemas.microsoft.com/office/drawing/2014/main" id="{1BAB453F-0386-40A4-8826-636AFA4FC47B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28</xdr:row>
      <xdr:rowOff>0</xdr:rowOff>
    </xdr:from>
    <xdr:to>
      <xdr:col>7</xdr:col>
      <xdr:colOff>342900</xdr:colOff>
      <xdr:row>29</xdr:row>
      <xdr:rowOff>38100</xdr:rowOff>
    </xdr:to>
    <xdr:sp macro="" textlink="">
      <xdr:nvSpPr>
        <xdr:cNvPr id="183988" name="Line 901">
          <a:extLst>
            <a:ext uri="{FF2B5EF4-FFF2-40B4-BE49-F238E27FC236}">
              <a16:creationId xmlns:a16="http://schemas.microsoft.com/office/drawing/2014/main" id="{87573FE7-9954-4B49-854B-886F28A51DD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457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28</xdr:row>
      <xdr:rowOff>0</xdr:rowOff>
    </xdr:from>
    <xdr:to>
      <xdr:col>4</xdr:col>
      <xdr:colOff>914400</xdr:colOff>
      <xdr:row>29</xdr:row>
      <xdr:rowOff>38100</xdr:rowOff>
    </xdr:to>
    <xdr:sp macro="" textlink="">
      <xdr:nvSpPr>
        <xdr:cNvPr id="183989" name="Line 902">
          <a:extLst>
            <a:ext uri="{FF2B5EF4-FFF2-40B4-BE49-F238E27FC236}">
              <a16:creationId xmlns:a16="http://schemas.microsoft.com/office/drawing/2014/main" id="{901074EF-7AAD-4B4E-8C14-3A48E413EC9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457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29</xdr:row>
      <xdr:rowOff>38100</xdr:rowOff>
    </xdr:to>
    <xdr:sp macro="" textlink="">
      <xdr:nvSpPr>
        <xdr:cNvPr id="183990" name="Line 904">
          <a:extLst>
            <a:ext uri="{FF2B5EF4-FFF2-40B4-BE49-F238E27FC236}">
              <a16:creationId xmlns:a16="http://schemas.microsoft.com/office/drawing/2014/main" id="{B83BE1E7-4E37-43EE-A81F-8E0D230F584E}"/>
            </a:ext>
          </a:extLst>
        </xdr:cNvPr>
        <xdr:cNvSpPr>
          <a:spLocks noChangeShapeType="1"/>
        </xdr:cNvSpPr>
      </xdr:nvSpPr>
      <xdr:spPr bwMode="auto">
        <a:xfrm flipH="1" flipV="1">
          <a:off x="891540" y="4457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167</xdr:row>
      <xdr:rowOff>0</xdr:rowOff>
    </xdr:from>
    <xdr:to>
      <xdr:col>4</xdr:col>
      <xdr:colOff>22860</xdr:colOff>
      <xdr:row>168</xdr:row>
      <xdr:rowOff>38100</xdr:rowOff>
    </xdr:to>
    <xdr:sp macro="" textlink="">
      <xdr:nvSpPr>
        <xdr:cNvPr id="183991" name="Line 906">
          <a:extLst>
            <a:ext uri="{FF2B5EF4-FFF2-40B4-BE49-F238E27FC236}">
              <a16:creationId xmlns:a16="http://schemas.microsoft.com/office/drawing/2014/main" id="{6F6B5378-6884-4123-8A69-3B0DAF3CA13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734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92" name="Line 907">
          <a:extLst>
            <a:ext uri="{FF2B5EF4-FFF2-40B4-BE49-F238E27FC236}">
              <a16:creationId xmlns:a16="http://schemas.microsoft.com/office/drawing/2014/main" id="{0C703F1F-D7CE-4907-B489-568F168FD14F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167</xdr:row>
      <xdr:rowOff>0</xdr:rowOff>
    </xdr:from>
    <xdr:to>
      <xdr:col>7</xdr:col>
      <xdr:colOff>342900</xdr:colOff>
      <xdr:row>168</xdr:row>
      <xdr:rowOff>38100</xdr:rowOff>
    </xdr:to>
    <xdr:sp macro="" textlink="">
      <xdr:nvSpPr>
        <xdr:cNvPr id="183993" name="Line 908">
          <a:extLst>
            <a:ext uri="{FF2B5EF4-FFF2-40B4-BE49-F238E27FC236}">
              <a16:creationId xmlns:a16="http://schemas.microsoft.com/office/drawing/2014/main" id="{5594DA95-2CB1-413C-98B0-46813226851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734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167</xdr:row>
      <xdr:rowOff>0</xdr:rowOff>
    </xdr:from>
    <xdr:to>
      <xdr:col>4</xdr:col>
      <xdr:colOff>914400</xdr:colOff>
      <xdr:row>168</xdr:row>
      <xdr:rowOff>38100</xdr:rowOff>
    </xdr:to>
    <xdr:sp macro="" textlink="">
      <xdr:nvSpPr>
        <xdr:cNvPr id="183994" name="Line 909">
          <a:extLst>
            <a:ext uri="{FF2B5EF4-FFF2-40B4-BE49-F238E27FC236}">
              <a16:creationId xmlns:a16="http://schemas.microsoft.com/office/drawing/2014/main" id="{391AA574-E3B7-4B5B-AF98-89894BDFB46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734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167</xdr:row>
      <xdr:rowOff>0</xdr:rowOff>
    </xdr:from>
    <xdr:to>
      <xdr:col>3</xdr:col>
      <xdr:colOff>0</xdr:colOff>
      <xdr:row>168</xdr:row>
      <xdr:rowOff>38100</xdr:rowOff>
    </xdr:to>
    <xdr:sp macro="" textlink="">
      <xdr:nvSpPr>
        <xdr:cNvPr id="183995" name="Line 911">
          <a:extLst>
            <a:ext uri="{FF2B5EF4-FFF2-40B4-BE49-F238E27FC236}">
              <a16:creationId xmlns:a16="http://schemas.microsoft.com/office/drawing/2014/main" id="{C02AF057-43F1-4426-86CD-2378064D7561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734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168</xdr:row>
      <xdr:rowOff>0</xdr:rowOff>
    </xdr:from>
    <xdr:to>
      <xdr:col>4</xdr:col>
      <xdr:colOff>22860</xdr:colOff>
      <xdr:row>169</xdr:row>
      <xdr:rowOff>30480</xdr:rowOff>
    </xdr:to>
    <xdr:sp macro="" textlink="">
      <xdr:nvSpPr>
        <xdr:cNvPr id="183996" name="Line 913">
          <a:extLst>
            <a:ext uri="{FF2B5EF4-FFF2-40B4-BE49-F238E27FC236}">
              <a16:creationId xmlns:a16="http://schemas.microsoft.com/office/drawing/2014/main" id="{18B821BA-B706-40C0-8953-A5735CB93D8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879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3997" name="Line 914">
          <a:extLst>
            <a:ext uri="{FF2B5EF4-FFF2-40B4-BE49-F238E27FC236}">
              <a16:creationId xmlns:a16="http://schemas.microsoft.com/office/drawing/2014/main" id="{7348C5C4-5575-478C-9CAD-6006FCBB38D1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168</xdr:row>
      <xdr:rowOff>0</xdr:rowOff>
    </xdr:from>
    <xdr:to>
      <xdr:col>7</xdr:col>
      <xdr:colOff>342900</xdr:colOff>
      <xdr:row>169</xdr:row>
      <xdr:rowOff>30480</xdr:rowOff>
    </xdr:to>
    <xdr:sp macro="" textlink="">
      <xdr:nvSpPr>
        <xdr:cNvPr id="183998" name="Line 915">
          <a:extLst>
            <a:ext uri="{FF2B5EF4-FFF2-40B4-BE49-F238E27FC236}">
              <a16:creationId xmlns:a16="http://schemas.microsoft.com/office/drawing/2014/main" id="{4E4B65C3-A679-49D7-A1E8-3ACB585D60F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879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168</xdr:row>
      <xdr:rowOff>0</xdr:rowOff>
    </xdr:from>
    <xdr:to>
      <xdr:col>4</xdr:col>
      <xdr:colOff>914400</xdr:colOff>
      <xdr:row>169</xdr:row>
      <xdr:rowOff>30480</xdr:rowOff>
    </xdr:to>
    <xdr:sp macro="" textlink="">
      <xdr:nvSpPr>
        <xdr:cNvPr id="183999" name="Line 916">
          <a:extLst>
            <a:ext uri="{FF2B5EF4-FFF2-40B4-BE49-F238E27FC236}">
              <a16:creationId xmlns:a16="http://schemas.microsoft.com/office/drawing/2014/main" id="{A7ABA3BA-CBE9-46CE-8BF6-4543B152AF8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879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168</xdr:row>
      <xdr:rowOff>0</xdr:rowOff>
    </xdr:from>
    <xdr:to>
      <xdr:col>3</xdr:col>
      <xdr:colOff>0</xdr:colOff>
      <xdr:row>169</xdr:row>
      <xdr:rowOff>30480</xdr:rowOff>
    </xdr:to>
    <xdr:sp macro="" textlink="">
      <xdr:nvSpPr>
        <xdr:cNvPr id="184000" name="Line 918">
          <a:extLst>
            <a:ext uri="{FF2B5EF4-FFF2-40B4-BE49-F238E27FC236}">
              <a16:creationId xmlns:a16="http://schemas.microsoft.com/office/drawing/2014/main" id="{449E23A7-5FE2-4544-9234-4AC42E4EFFE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879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169</xdr:row>
      <xdr:rowOff>0</xdr:rowOff>
    </xdr:from>
    <xdr:to>
      <xdr:col>4</xdr:col>
      <xdr:colOff>22860</xdr:colOff>
      <xdr:row>171</xdr:row>
      <xdr:rowOff>38100</xdr:rowOff>
    </xdr:to>
    <xdr:sp macro="" textlink="">
      <xdr:nvSpPr>
        <xdr:cNvPr id="184001" name="Line 920">
          <a:extLst>
            <a:ext uri="{FF2B5EF4-FFF2-40B4-BE49-F238E27FC236}">
              <a16:creationId xmlns:a16="http://schemas.microsoft.com/office/drawing/2014/main" id="{E3C90082-7125-49F7-8F4D-512D4692520E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02" name="Line 921">
          <a:extLst>
            <a:ext uri="{FF2B5EF4-FFF2-40B4-BE49-F238E27FC236}">
              <a16:creationId xmlns:a16="http://schemas.microsoft.com/office/drawing/2014/main" id="{1C4D4158-3847-479A-B608-36DCA41DA261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169</xdr:row>
      <xdr:rowOff>0</xdr:rowOff>
    </xdr:from>
    <xdr:to>
      <xdr:col>7</xdr:col>
      <xdr:colOff>342900</xdr:colOff>
      <xdr:row>171</xdr:row>
      <xdr:rowOff>38100</xdr:rowOff>
    </xdr:to>
    <xdr:sp macro="" textlink="">
      <xdr:nvSpPr>
        <xdr:cNvPr id="184003" name="Line 922">
          <a:extLst>
            <a:ext uri="{FF2B5EF4-FFF2-40B4-BE49-F238E27FC236}">
              <a16:creationId xmlns:a16="http://schemas.microsoft.com/office/drawing/2014/main" id="{F63F0741-CDA7-4674-9914-3779587381B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169</xdr:row>
      <xdr:rowOff>0</xdr:rowOff>
    </xdr:from>
    <xdr:to>
      <xdr:col>4</xdr:col>
      <xdr:colOff>914400</xdr:colOff>
      <xdr:row>171</xdr:row>
      <xdr:rowOff>38100</xdr:rowOff>
    </xdr:to>
    <xdr:sp macro="" textlink="">
      <xdr:nvSpPr>
        <xdr:cNvPr id="184004" name="Line 923">
          <a:extLst>
            <a:ext uri="{FF2B5EF4-FFF2-40B4-BE49-F238E27FC236}">
              <a16:creationId xmlns:a16="http://schemas.microsoft.com/office/drawing/2014/main" id="{CAFF9647-5146-4898-A65B-6DA24F766C7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169</xdr:row>
      <xdr:rowOff>0</xdr:rowOff>
    </xdr:from>
    <xdr:to>
      <xdr:col>3</xdr:col>
      <xdr:colOff>0</xdr:colOff>
      <xdr:row>171</xdr:row>
      <xdr:rowOff>38100</xdr:rowOff>
    </xdr:to>
    <xdr:sp macro="" textlink="">
      <xdr:nvSpPr>
        <xdr:cNvPr id="184005" name="Line 925">
          <a:extLst>
            <a:ext uri="{FF2B5EF4-FFF2-40B4-BE49-F238E27FC236}">
              <a16:creationId xmlns:a16="http://schemas.microsoft.com/office/drawing/2014/main" id="{7988B6E6-73E6-45BA-8A86-2ECFD246E608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171</xdr:row>
      <xdr:rowOff>0</xdr:rowOff>
    </xdr:from>
    <xdr:to>
      <xdr:col>4</xdr:col>
      <xdr:colOff>22860</xdr:colOff>
      <xdr:row>172</xdr:row>
      <xdr:rowOff>30480</xdr:rowOff>
    </xdr:to>
    <xdr:sp macro="" textlink="">
      <xdr:nvSpPr>
        <xdr:cNvPr id="184006" name="Line 927">
          <a:extLst>
            <a:ext uri="{FF2B5EF4-FFF2-40B4-BE49-F238E27FC236}">
              <a16:creationId xmlns:a16="http://schemas.microsoft.com/office/drawing/2014/main" id="{45E2F244-55A9-4C23-9398-0BC335C720B7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321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07" name="Line 928">
          <a:extLst>
            <a:ext uri="{FF2B5EF4-FFF2-40B4-BE49-F238E27FC236}">
              <a16:creationId xmlns:a16="http://schemas.microsoft.com/office/drawing/2014/main" id="{B84A37D1-76F8-4C8B-9501-0AFC94E92511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171</xdr:row>
      <xdr:rowOff>0</xdr:rowOff>
    </xdr:from>
    <xdr:to>
      <xdr:col>7</xdr:col>
      <xdr:colOff>342900</xdr:colOff>
      <xdr:row>172</xdr:row>
      <xdr:rowOff>30480</xdr:rowOff>
    </xdr:to>
    <xdr:sp macro="" textlink="">
      <xdr:nvSpPr>
        <xdr:cNvPr id="184008" name="Line 929">
          <a:extLst>
            <a:ext uri="{FF2B5EF4-FFF2-40B4-BE49-F238E27FC236}">
              <a16:creationId xmlns:a16="http://schemas.microsoft.com/office/drawing/2014/main" id="{CCC745BC-3093-4D3B-B42C-F98A7B34D89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321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171</xdr:row>
      <xdr:rowOff>0</xdr:rowOff>
    </xdr:from>
    <xdr:to>
      <xdr:col>4</xdr:col>
      <xdr:colOff>914400</xdr:colOff>
      <xdr:row>172</xdr:row>
      <xdr:rowOff>30480</xdr:rowOff>
    </xdr:to>
    <xdr:sp macro="" textlink="">
      <xdr:nvSpPr>
        <xdr:cNvPr id="184009" name="Line 930">
          <a:extLst>
            <a:ext uri="{FF2B5EF4-FFF2-40B4-BE49-F238E27FC236}">
              <a16:creationId xmlns:a16="http://schemas.microsoft.com/office/drawing/2014/main" id="{64F45BC7-C074-4DDD-A55B-DEFCC9AAFD8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321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171</xdr:row>
      <xdr:rowOff>0</xdr:rowOff>
    </xdr:from>
    <xdr:to>
      <xdr:col>3</xdr:col>
      <xdr:colOff>0</xdr:colOff>
      <xdr:row>172</xdr:row>
      <xdr:rowOff>30480</xdr:rowOff>
    </xdr:to>
    <xdr:sp macro="" textlink="">
      <xdr:nvSpPr>
        <xdr:cNvPr id="184010" name="Line 932">
          <a:extLst>
            <a:ext uri="{FF2B5EF4-FFF2-40B4-BE49-F238E27FC236}">
              <a16:creationId xmlns:a16="http://schemas.microsoft.com/office/drawing/2014/main" id="{E2FC5C6D-5FA8-4D49-B770-A2B8DD807301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321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172</xdr:row>
      <xdr:rowOff>0</xdr:rowOff>
    </xdr:from>
    <xdr:to>
      <xdr:col>4</xdr:col>
      <xdr:colOff>22860</xdr:colOff>
      <xdr:row>173</xdr:row>
      <xdr:rowOff>30480</xdr:rowOff>
    </xdr:to>
    <xdr:sp macro="" textlink="">
      <xdr:nvSpPr>
        <xdr:cNvPr id="184011" name="Line 934">
          <a:extLst>
            <a:ext uri="{FF2B5EF4-FFF2-40B4-BE49-F238E27FC236}">
              <a16:creationId xmlns:a16="http://schemas.microsoft.com/office/drawing/2014/main" id="{6289B319-1815-42F0-AB8F-D124A4B78C1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473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12" name="Line 935">
          <a:extLst>
            <a:ext uri="{FF2B5EF4-FFF2-40B4-BE49-F238E27FC236}">
              <a16:creationId xmlns:a16="http://schemas.microsoft.com/office/drawing/2014/main" id="{35EB4828-B3EF-42AB-A976-2774A44B9EF4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172</xdr:row>
      <xdr:rowOff>0</xdr:rowOff>
    </xdr:from>
    <xdr:to>
      <xdr:col>7</xdr:col>
      <xdr:colOff>342900</xdr:colOff>
      <xdr:row>173</xdr:row>
      <xdr:rowOff>30480</xdr:rowOff>
    </xdr:to>
    <xdr:sp macro="" textlink="">
      <xdr:nvSpPr>
        <xdr:cNvPr id="184013" name="Line 936">
          <a:extLst>
            <a:ext uri="{FF2B5EF4-FFF2-40B4-BE49-F238E27FC236}">
              <a16:creationId xmlns:a16="http://schemas.microsoft.com/office/drawing/2014/main" id="{D6A3AABE-C536-43F0-BE65-075752121E7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473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172</xdr:row>
      <xdr:rowOff>0</xdr:rowOff>
    </xdr:from>
    <xdr:to>
      <xdr:col>4</xdr:col>
      <xdr:colOff>914400</xdr:colOff>
      <xdr:row>173</xdr:row>
      <xdr:rowOff>30480</xdr:rowOff>
    </xdr:to>
    <xdr:sp macro="" textlink="">
      <xdr:nvSpPr>
        <xdr:cNvPr id="184014" name="Line 937">
          <a:extLst>
            <a:ext uri="{FF2B5EF4-FFF2-40B4-BE49-F238E27FC236}">
              <a16:creationId xmlns:a16="http://schemas.microsoft.com/office/drawing/2014/main" id="{81E37FAF-7F95-494F-A943-FBA2CD787256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473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172</xdr:row>
      <xdr:rowOff>0</xdr:rowOff>
    </xdr:from>
    <xdr:to>
      <xdr:col>3</xdr:col>
      <xdr:colOff>0</xdr:colOff>
      <xdr:row>173</xdr:row>
      <xdr:rowOff>30480</xdr:rowOff>
    </xdr:to>
    <xdr:sp macro="" textlink="">
      <xdr:nvSpPr>
        <xdr:cNvPr id="184015" name="Line 939">
          <a:extLst>
            <a:ext uri="{FF2B5EF4-FFF2-40B4-BE49-F238E27FC236}">
              <a16:creationId xmlns:a16="http://schemas.microsoft.com/office/drawing/2014/main" id="{BCBA6B12-B444-4010-A5F0-4992A71BA1D1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473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56</xdr:row>
      <xdr:rowOff>0</xdr:rowOff>
    </xdr:from>
    <xdr:to>
      <xdr:col>4</xdr:col>
      <xdr:colOff>22860</xdr:colOff>
      <xdr:row>57</xdr:row>
      <xdr:rowOff>38100</xdr:rowOff>
    </xdr:to>
    <xdr:sp macro="" textlink="">
      <xdr:nvSpPr>
        <xdr:cNvPr id="184016" name="Line 941">
          <a:extLst>
            <a:ext uri="{FF2B5EF4-FFF2-40B4-BE49-F238E27FC236}">
              <a16:creationId xmlns:a16="http://schemas.microsoft.com/office/drawing/2014/main" id="{968640CD-E6F9-423D-9625-72C7550609A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8519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17" name="Line 942">
          <a:extLst>
            <a:ext uri="{FF2B5EF4-FFF2-40B4-BE49-F238E27FC236}">
              <a16:creationId xmlns:a16="http://schemas.microsoft.com/office/drawing/2014/main" id="{BE529A8A-112D-4F16-AF9D-A2FDE42094D9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56</xdr:row>
      <xdr:rowOff>0</xdr:rowOff>
    </xdr:from>
    <xdr:to>
      <xdr:col>7</xdr:col>
      <xdr:colOff>342900</xdr:colOff>
      <xdr:row>57</xdr:row>
      <xdr:rowOff>38100</xdr:rowOff>
    </xdr:to>
    <xdr:sp macro="" textlink="">
      <xdr:nvSpPr>
        <xdr:cNvPr id="184018" name="Line 943">
          <a:extLst>
            <a:ext uri="{FF2B5EF4-FFF2-40B4-BE49-F238E27FC236}">
              <a16:creationId xmlns:a16="http://schemas.microsoft.com/office/drawing/2014/main" id="{34C38DDF-BE46-411A-8BFE-50CFE287C14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519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56</xdr:row>
      <xdr:rowOff>0</xdr:rowOff>
    </xdr:from>
    <xdr:to>
      <xdr:col>4</xdr:col>
      <xdr:colOff>914400</xdr:colOff>
      <xdr:row>57</xdr:row>
      <xdr:rowOff>38100</xdr:rowOff>
    </xdr:to>
    <xdr:sp macro="" textlink="">
      <xdr:nvSpPr>
        <xdr:cNvPr id="184019" name="Line 944">
          <a:extLst>
            <a:ext uri="{FF2B5EF4-FFF2-40B4-BE49-F238E27FC236}">
              <a16:creationId xmlns:a16="http://schemas.microsoft.com/office/drawing/2014/main" id="{D2997237-AF3D-4221-A2B1-A3ABC945372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8519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57</xdr:row>
      <xdr:rowOff>38100</xdr:rowOff>
    </xdr:to>
    <xdr:sp macro="" textlink="">
      <xdr:nvSpPr>
        <xdr:cNvPr id="184020" name="Line 946">
          <a:extLst>
            <a:ext uri="{FF2B5EF4-FFF2-40B4-BE49-F238E27FC236}">
              <a16:creationId xmlns:a16="http://schemas.microsoft.com/office/drawing/2014/main" id="{757AA47F-0DB0-4FCE-8CFB-09F3FB33EED6}"/>
            </a:ext>
          </a:extLst>
        </xdr:cNvPr>
        <xdr:cNvSpPr>
          <a:spLocks noChangeShapeType="1"/>
        </xdr:cNvSpPr>
      </xdr:nvSpPr>
      <xdr:spPr bwMode="auto">
        <a:xfrm flipH="1" flipV="1">
          <a:off x="891540" y="8519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175</xdr:row>
      <xdr:rowOff>0</xdr:rowOff>
    </xdr:from>
    <xdr:to>
      <xdr:col>4</xdr:col>
      <xdr:colOff>22860</xdr:colOff>
      <xdr:row>176</xdr:row>
      <xdr:rowOff>38100</xdr:rowOff>
    </xdr:to>
    <xdr:sp macro="" textlink="">
      <xdr:nvSpPr>
        <xdr:cNvPr id="184021" name="Line 948">
          <a:extLst>
            <a:ext uri="{FF2B5EF4-FFF2-40B4-BE49-F238E27FC236}">
              <a16:creationId xmlns:a16="http://schemas.microsoft.com/office/drawing/2014/main" id="{9B64F118-A352-41AB-BEC0-8AD064E0AF6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915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22" name="Line 949">
          <a:extLst>
            <a:ext uri="{FF2B5EF4-FFF2-40B4-BE49-F238E27FC236}">
              <a16:creationId xmlns:a16="http://schemas.microsoft.com/office/drawing/2014/main" id="{FD815EFA-F30C-43ED-8041-4EC54F78AC65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175</xdr:row>
      <xdr:rowOff>0</xdr:rowOff>
    </xdr:from>
    <xdr:to>
      <xdr:col>7</xdr:col>
      <xdr:colOff>342900</xdr:colOff>
      <xdr:row>176</xdr:row>
      <xdr:rowOff>38100</xdr:rowOff>
    </xdr:to>
    <xdr:sp macro="" textlink="">
      <xdr:nvSpPr>
        <xdr:cNvPr id="184023" name="Line 950">
          <a:extLst>
            <a:ext uri="{FF2B5EF4-FFF2-40B4-BE49-F238E27FC236}">
              <a16:creationId xmlns:a16="http://schemas.microsoft.com/office/drawing/2014/main" id="{F0FDA233-80DB-4513-88AA-05F9B98ECBD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915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175</xdr:row>
      <xdr:rowOff>0</xdr:rowOff>
    </xdr:from>
    <xdr:to>
      <xdr:col>4</xdr:col>
      <xdr:colOff>914400</xdr:colOff>
      <xdr:row>176</xdr:row>
      <xdr:rowOff>38100</xdr:rowOff>
    </xdr:to>
    <xdr:sp macro="" textlink="">
      <xdr:nvSpPr>
        <xdr:cNvPr id="184024" name="Line 951">
          <a:extLst>
            <a:ext uri="{FF2B5EF4-FFF2-40B4-BE49-F238E27FC236}">
              <a16:creationId xmlns:a16="http://schemas.microsoft.com/office/drawing/2014/main" id="{A59D6F7D-A6CD-45BE-AEA5-5140E0161BB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915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0</xdr:colOff>
      <xdr:row>176</xdr:row>
      <xdr:rowOff>38100</xdr:rowOff>
    </xdr:to>
    <xdr:sp macro="" textlink="">
      <xdr:nvSpPr>
        <xdr:cNvPr id="184025" name="Line 953">
          <a:extLst>
            <a:ext uri="{FF2B5EF4-FFF2-40B4-BE49-F238E27FC236}">
              <a16:creationId xmlns:a16="http://schemas.microsoft.com/office/drawing/2014/main" id="{A85143C3-2A0D-4A48-9156-ABA08E0F265C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9156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176</xdr:row>
      <xdr:rowOff>0</xdr:rowOff>
    </xdr:from>
    <xdr:to>
      <xdr:col>4</xdr:col>
      <xdr:colOff>22860</xdr:colOff>
      <xdr:row>177</xdr:row>
      <xdr:rowOff>38100</xdr:rowOff>
    </xdr:to>
    <xdr:sp macro="" textlink="">
      <xdr:nvSpPr>
        <xdr:cNvPr id="184026" name="Line 955">
          <a:extLst>
            <a:ext uri="{FF2B5EF4-FFF2-40B4-BE49-F238E27FC236}">
              <a16:creationId xmlns:a16="http://schemas.microsoft.com/office/drawing/2014/main" id="{44206425-328B-460D-9C51-6669B95902A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0604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27" name="Line 956">
          <a:extLst>
            <a:ext uri="{FF2B5EF4-FFF2-40B4-BE49-F238E27FC236}">
              <a16:creationId xmlns:a16="http://schemas.microsoft.com/office/drawing/2014/main" id="{D2F6133B-D73A-4416-808A-8552E2FF7821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176</xdr:row>
      <xdr:rowOff>0</xdr:rowOff>
    </xdr:from>
    <xdr:to>
      <xdr:col>7</xdr:col>
      <xdr:colOff>342900</xdr:colOff>
      <xdr:row>177</xdr:row>
      <xdr:rowOff>38100</xdr:rowOff>
    </xdr:to>
    <xdr:sp macro="" textlink="">
      <xdr:nvSpPr>
        <xdr:cNvPr id="184028" name="Line 957">
          <a:extLst>
            <a:ext uri="{FF2B5EF4-FFF2-40B4-BE49-F238E27FC236}">
              <a16:creationId xmlns:a16="http://schemas.microsoft.com/office/drawing/2014/main" id="{119415E7-63D7-4FF3-9F3A-3B0C31CE584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0604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176</xdr:row>
      <xdr:rowOff>0</xdr:rowOff>
    </xdr:from>
    <xdr:to>
      <xdr:col>4</xdr:col>
      <xdr:colOff>914400</xdr:colOff>
      <xdr:row>177</xdr:row>
      <xdr:rowOff>38100</xdr:rowOff>
    </xdr:to>
    <xdr:sp macro="" textlink="">
      <xdr:nvSpPr>
        <xdr:cNvPr id="184029" name="Line 958">
          <a:extLst>
            <a:ext uri="{FF2B5EF4-FFF2-40B4-BE49-F238E27FC236}">
              <a16:creationId xmlns:a16="http://schemas.microsoft.com/office/drawing/2014/main" id="{A7CFBBF4-DBAA-4279-9F68-091CAEC4A24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0604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176</xdr:row>
      <xdr:rowOff>0</xdr:rowOff>
    </xdr:from>
    <xdr:to>
      <xdr:col>3</xdr:col>
      <xdr:colOff>0</xdr:colOff>
      <xdr:row>177</xdr:row>
      <xdr:rowOff>38100</xdr:rowOff>
    </xdr:to>
    <xdr:sp macro="" textlink="">
      <xdr:nvSpPr>
        <xdr:cNvPr id="184030" name="Line 960">
          <a:extLst>
            <a:ext uri="{FF2B5EF4-FFF2-40B4-BE49-F238E27FC236}">
              <a16:creationId xmlns:a16="http://schemas.microsoft.com/office/drawing/2014/main" id="{D2D4674D-0CEC-4259-A3B2-E2C6E00E392F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0604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177</xdr:row>
      <xdr:rowOff>0</xdr:rowOff>
    </xdr:from>
    <xdr:to>
      <xdr:col>4</xdr:col>
      <xdr:colOff>22860</xdr:colOff>
      <xdr:row>187</xdr:row>
      <xdr:rowOff>0</xdr:rowOff>
    </xdr:to>
    <xdr:sp macro="" textlink="">
      <xdr:nvSpPr>
        <xdr:cNvPr id="184031" name="Line 962">
          <a:extLst>
            <a:ext uri="{FF2B5EF4-FFF2-40B4-BE49-F238E27FC236}">
              <a16:creationId xmlns:a16="http://schemas.microsoft.com/office/drawing/2014/main" id="{51C81342-1DBF-4C2D-A86D-C73A5DAFA31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205180"/>
          <a:ext cx="0" cy="1447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32" name="Line 963">
          <a:extLst>
            <a:ext uri="{FF2B5EF4-FFF2-40B4-BE49-F238E27FC236}">
              <a16:creationId xmlns:a16="http://schemas.microsoft.com/office/drawing/2014/main" id="{DC780C4F-EF91-464E-8529-7BAB55EF441B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177</xdr:row>
      <xdr:rowOff>0</xdr:rowOff>
    </xdr:from>
    <xdr:to>
      <xdr:col>7</xdr:col>
      <xdr:colOff>342900</xdr:colOff>
      <xdr:row>187</xdr:row>
      <xdr:rowOff>0</xdr:rowOff>
    </xdr:to>
    <xdr:sp macro="" textlink="">
      <xdr:nvSpPr>
        <xdr:cNvPr id="184033" name="Line 964">
          <a:extLst>
            <a:ext uri="{FF2B5EF4-FFF2-40B4-BE49-F238E27FC236}">
              <a16:creationId xmlns:a16="http://schemas.microsoft.com/office/drawing/2014/main" id="{2F106FFD-6A6B-4EBF-A1A2-CFFFFA793B3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205180"/>
          <a:ext cx="0" cy="1447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177</xdr:row>
      <xdr:rowOff>0</xdr:rowOff>
    </xdr:from>
    <xdr:to>
      <xdr:col>4</xdr:col>
      <xdr:colOff>914400</xdr:colOff>
      <xdr:row>187</xdr:row>
      <xdr:rowOff>0</xdr:rowOff>
    </xdr:to>
    <xdr:sp macro="" textlink="">
      <xdr:nvSpPr>
        <xdr:cNvPr id="184034" name="Line 965">
          <a:extLst>
            <a:ext uri="{FF2B5EF4-FFF2-40B4-BE49-F238E27FC236}">
              <a16:creationId xmlns:a16="http://schemas.microsoft.com/office/drawing/2014/main" id="{5C19286A-8066-437E-8611-C93F7C86D5A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205180"/>
          <a:ext cx="0" cy="1447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187</xdr:row>
      <xdr:rowOff>0</xdr:rowOff>
    </xdr:to>
    <xdr:sp macro="" textlink="">
      <xdr:nvSpPr>
        <xdr:cNvPr id="184035" name="Line 967">
          <a:extLst>
            <a:ext uri="{FF2B5EF4-FFF2-40B4-BE49-F238E27FC236}">
              <a16:creationId xmlns:a16="http://schemas.microsoft.com/office/drawing/2014/main" id="{F23B312D-AFF0-46AA-94F1-3620FBBD4323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205180"/>
          <a:ext cx="0" cy="1447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179</xdr:row>
      <xdr:rowOff>0</xdr:rowOff>
    </xdr:from>
    <xdr:to>
      <xdr:col>4</xdr:col>
      <xdr:colOff>22860</xdr:colOff>
      <xdr:row>180</xdr:row>
      <xdr:rowOff>38100</xdr:rowOff>
    </xdr:to>
    <xdr:sp macro="" textlink="">
      <xdr:nvSpPr>
        <xdr:cNvPr id="184036" name="Line 969">
          <a:extLst>
            <a:ext uri="{FF2B5EF4-FFF2-40B4-BE49-F238E27FC236}">
              <a16:creationId xmlns:a16="http://schemas.microsoft.com/office/drawing/2014/main" id="{21B1A233-2FD2-4658-A239-E2B483943A0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4947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37" name="Line 970">
          <a:extLst>
            <a:ext uri="{FF2B5EF4-FFF2-40B4-BE49-F238E27FC236}">
              <a16:creationId xmlns:a16="http://schemas.microsoft.com/office/drawing/2014/main" id="{340F2699-ABF9-4384-B1BC-63C0DBC21DDA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179</xdr:row>
      <xdr:rowOff>0</xdr:rowOff>
    </xdr:from>
    <xdr:to>
      <xdr:col>7</xdr:col>
      <xdr:colOff>342900</xdr:colOff>
      <xdr:row>180</xdr:row>
      <xdr:rowOff>38100</xdr:rowOff>
    </xdr:to>
    <xdr:sp macro="" textlink="">
      <xdr:nvSpPr>
        <xdr:cNvPr id="184038" name="Line 971">
          <a:extLst>
            <a:ext uri="{FF2B5EF4-FFF2-40B4-BE49-F238E27FC236}">
              <a16:creationId xmlns:a16="http://schemas.microsoft.com/office/drawing/2014/main" id="{1E79BCD6-96AC-4F47-8B10-E062CA0D767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4947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179</xdr:row>
      <xdr:rowOff>0</xdr:rowOff>
    </xdr:from>
    <xdr:to>
      <xdr:col>4</xdr:col>
      <xdr:colOff>914400</xdr:colOff>
      <xdr:row>180</xdr:row>
      <xdr:rowOff>38100</xdr:rowOff>
    </xdr:to>
    <xdr:sp macro="" textlink="">
      <xdr:nvSpPr>
        <xdr:cNvPr id="184039" name="Line 972">
          <a:extLst>
            <a:ext uri="{FF2B5EF4-FFF2-40B4-BE49-F238E27FC236}">
              <a16:creationId xmlns:a16="http://schemas.microsoft.com/office/drawing/2014/main" id="{57AF2002-4386-4678-9874-91694A99237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4947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179</xdr:row>
      <xdr:rowOff>0</xdr:rowOff>
    </xdr:from>
    <xdr:to>
      <xdr:col>3</xdr:col>
      <xdr:colOff>0</xdr:colOff>
      <xdr:row>180</xdr:row>
      <xdr:rowOff>38100</xdr:rowOff>
    </xdr:to>
    <xdr:sp macro="" textlink="">
      <xdr:nvSpPr>
        <xdr:cNvPr id="184040" name="Line 974">
          <a:extLst>
            <a:ext uri="{FF2B5EF4-FFF2-40B4-BE49-F238E27FC236}">
              <a16:creationId xmlns:a16="http://schemas.microsoft.com/office/drawing/2014/main" id="{CB7E3B91-857F-42CB-8FA3-511C95892908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4947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180</xdr:row>
      <xdr:rowOff>0</xdr:rowOff>
    </xdr:from>
    <xdr:to>
      <xdr:col>4</xdr:col>
      <xdr:colOff>22860</xdr:colOff>
      <xdr:row>181</xdr:row>
      <xdr:rowOff>38100</xdr:rowOff>
    </xdr:to>
    <xdr:sp macro="" textlink="">
      <xdr:nvSpPr>
        <xdr:cNvPr id="184041" name="Line 976">
          <a:extLst>
            <a:ext uri="{FF2B5EF4-FFF2-40B4-BE49-F238E27FC236}">
              <a16:creationId xmlns:a16="http://schemas.microsoft.com/office/drawing/2014/main" id="{FB5EA309-ACC1-4A7F-9C2D-B877D843C3D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639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42" name="Line 977">
          <a:extLst>
            <a:ext uri="{FF2B5EF4-FFF2-40B4-BE49-F238E27FC236}">
              <a16:creationId xmlns:a16="http://schemas.microsoft.com/office/drawing/2014/main" id="{83320A20-4835-4EEC-B53B-281B20653949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180</xdr:row>
      <xdr:rowOff>83820</xdr:rowOff>
    </xdr:from>
    <xdr:to>
      <xdr:col>7</xdr:col>
      <xdr:colOff>342900</xdr:colOff>
      <xdr:row>181</xdr:row>
      <xdr:rowOff>121920</xdr:rowOff>
    </xdr:to>
    <xdr:sp macro="" textlink="">
      <xdr:nvSpPr>
        <xdr:cNvPr id="184043" name="Line 978">
          <a:extLst>
            <a:ext uri="{FF2B5EF4-FFF2-40B4-BE49-F238E27FC236}">
              <a16:creationId xmlns:a16="http://schemas.microsoft.com/office/drawing/2014/main" id="{2D32403D-8F50-444A-B2E3-12F17B9E46E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723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180</xdr:row>
      <xdr:rowOff>0</xdr:rowOff>
    </xdr:from>
    <xdr:to>
      <xdr:col>4</xdr:col>
      <xdr:colOff>914400</xdr:colOff>
      <xdr:row>181</xdr:row>
      <xdr:rowOff>38100</xdr:rowOff>
    </xdr:to>
    <xdr:sp macro="" textlink="">
      <xdr:nvSpPr>
        <xdr:cNvPr id="184044" name="Line 979">
          <a:extLst>
            <a:ext uri="{FF2B5EF4-FFF2-40B4-BE49-F238E27FC236}">
              <a16:creationId xmlns:a16="http://schemas.microsoft.com/office/drawing/2014/main" id="{58C6A865-916B-4C4F-AA49-0ECF79DC127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639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180</xdr:row>
      <xdr:rowOff>0</xdr:rowOff>
    </xdr:from>
    <xdr:to>
      <xdr:col>3</xdr:col>
      <xdr:colOff>0</xdr:colOff>
      <xdr:row>181</xdr:row>
      <xdr:rowOff>38100</xdr:rowOff>
    </xdr:to>
    <xdr:sp macro="" textlink="">
      <xdr:nvSpPr>
        <xdr:cNvPr id="184045" name="Line 981">
          <a:extLst>
            <a:ext uri="{FF2B5EF4-FFF2-40B4-BE49-F238E27FC236}">
              <a16:creationId xmlns:a16="http://schemas.microsoft.com/office/drawing/2014/main" id="{FA27738E-31D6-491F-9A67-1B820690F06F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6395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181</xdr:row>
      <xdr:rowOff>0</xdr:rowOff>
    </xdr:from>
    <xdr:to>
      <xdr:col>4</xdr:col>
      <xdr:colOff>22860</xdr:colOff>
      <xdr:row>182</xdr:row>
      <xdr:rowOff>38100</xdr:rowOff>
    </xdr:to>
    <xdr:sp macro="" textlink="">
      <xdr:nvSpPr>
        <xdr:cNvPr id="184046" name="Line 983">
          <a:extLst>
            <a:ext uri="{FF2B5EF4-FFF2-40B4-BE49-F238E27FC236}">
              <a16:creationId xmlns:a16="http://schemas.microsoft.com/office/drawing/2014/main" id="{343D886B-6533-4294-A88D-82B4688766CA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784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47" name="Line 984">
          <a:extLst>
            <a:ext uri="{FF2B5EF4-FFF2-40B4-BE49-F238E27FC236}">
              <a16:creationId xmlns:a16="http://schemas.microsoft.com/office/drawing/2014/main" id="{60400297-02F4-4947-9833-D1A3DEEF0A2E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181</xdr:row>
      <xdr:rowOff>0</xdr:rowOff>
    </xdr:from>
    <xdr:to>
      <xdr:col>7</xdr:col>
      <xdr:colOff>342900</xdr:colOff>
      <xdr:row>182</xdr:row>
      <xdr:rowOff>38100</xdr:rowOff>
    </xdr:to>
    <xdr:sp macro="" textlink="">
      <xdr:nvSpPr>
        <xdr:cNvPr id="184048" name="Line 985">
          <a:extLst>
            <a:ext uri="{FF2B5EF4-FFF2-40B4-BE49-F238E27FC236}">
              <a16:creationId xmlns:a16="http://schemas.microsoft.com/office/drawing/2014/main" id="{904456C9-3258-473C-969F-7EC69DA451B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784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181</xdr:row>
      <xdr:rowOff>0</xdr:rowOff>
    </xdr:from>
    <xdr:to>
      <xdr:col>4</xdr:col>
      <xdr:colOff>914400</xdr:colOff>
      <xdr:row>182</xdr:row>
      <xdr:rowOff>38100</xdr:rowOff>
    </xdr:to>
    <xdr:sp macro="" textlink="">
      <xdr:nvSpPr>
        <xdr:cNvPr id="184049" name="Line 986">
          <a:extLst>
            <a:ext uri="{FF2B5EF4-FFF2-40B4-BE49-F238E27FC236}">
              <a16:creationId xmlns:a16="http://schemas.microsoft.com/office/drawing/2014/main" id="{83F71AD4-517F-4502-875B-81F43FA367E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784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181</xdr:row>
      <xdr:rowOff>0</xdr:rowOff>
    </xdr:from>
    <xdr:to>
      <xdr:col>3</xdr:col>
      <xdr:colOff>0</xdr:colOff>
      <xdr:row>182</xdr:row>
      <xdr:rowOff>38100</xdr:rowOff>
    </xdr:to>
    <xdr:sp macro="" textlink="">
      <xdr:nvSpPr>
        <xdr:cNvPr id="184050" name="Line 988">
          <a:extLst>
            <a:ext uri="{FF2B5EF4-FFF2-40B4-BE49-F238E27FC236}">
              <a16:creationId xmlns:a16="http://schemas.microsoft.com/office/drawing/2014/main" id="{83EB0D73-D6EC-4B3D-846A-2DB5462C03DD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784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182</xdr:row>
      <xdr:rowOff>0</xdr:rowOff>
    </xdr:from>
    <xdr:to>
      <xdr:col>4</xdr:col>
      <xdr:colOff>22860</xdr:colOff>
      <xdr:row>187</xdr:row>
      <xdr:rowOff>0</xdr:rowOff>
    </xdr:to>
    <xdr:sp macro="" textlink="">
      <xdr:nvSpPr>
        <xdr:cNvPr id="184051" name="Line 990">
          <a:extLst>
            <a:ext uri="{FF2B5EF4-FFF2-40B4-BE49-F238E27FC236}">
              <a16:creationId xmlns:a16="http://schemas.microsoft.com/office/drawing/2014/main" id="{28A7F324-2E40-47BD-819F-1FD7043D87F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929080"/>
          <a:ext cx="0" cy="723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52" name="Line 991">
          <a:extLst>
            <a:ext uri="{FF2B5EF4-FFF2-40B4-BE49-F238E27FC236}">
              <a16:creationId xmlns:a16="http://schemas.microsoft.com/office/drawing/2014/main" id="{8ABE2D09-7796-4CE4-8031-057307DBAB69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182</xdr:row>
      <xdr:rowOff>0</xdr:rowOff>
    </xdr:from>
    <xdr:to>
      <xdr:col>7</xdr:col>
      <xdr:colOff>342900</xdr:colOff>
      <xdr:row>187</xdr:row>
      <xdr:rowOff>0</xdr:rowOff>
    </xdr:to>
    <xdr:sp macro="" textlink="">
      <xdr:nvSpPr>
        <xdr:cNvPr id="184053" name="Line 992">
          <a:extLst>
            <a:ext uri="{FF2B5EF4-FFF2-40B4-BE49-F238E27FC236}">
              <a16:creationId xmlns:a16="http://schemas.microsoft.com/office/drawing/2014/main" id="{C0F290DF-DBA3-4393-B113-5469761D9DD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929080"/>
          <a:ext cx="0" cy="723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182</xdr:row>
      <xdr:rowOff>0</xdr:rowOff>
    </xdr:from>
    <xdr:to>
      <xdr:col>3</xdr:col>
      <xdr:colOff>0</xdr:colOff>
      <xdr:row>187</xdr:row>
      <xdr:rowOff>0</xdr:rowOff>
    </xdr:to>
    <xdr:sp macro="" textlink="">
      <xdr:nvSpPr>
        <xdr:cNvPr id="184054" name="Line 995">
          <a:extLst>
            <a:ext uri="{FF2B5EF4-FFF2-40B4-BE49-F238E27FC236}">
              <a16:creationId xmlns:a16="http://schemas.microsoft.com/office/drawing/2014/main" id="{36B331E4-DC1A-4736-8E2D-4F7849D4660B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929080"/>
          <a:ext cx="0" cy="723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0</xdr:colOff>
      <xdr:row>187</xdr:row>
      <xdr:rowOff>0</xdr:rowOff>
    </xdr:to>
    <xdr:sp macro="" textlink="">
      <xdr:nvSpPr>
        <xdr:cNvPr id="184055" name="Line 998">
          <a:extLst>
            <a:ext uri="{FF2B5EF4-FFF2-40B4-BE49-F238E27FC236}">
              <a16:creationId xmlns:a16="http://schemas.microsoft.com/office/drawing/2014/main" id="{C6A6B158-15B4-4E56-A6F8-1F424974567A}"/>
            </a:ext>
          </a:extLst>
        </xdr:cNvPr>
        <xdr:cNvSpPr>
          <a:spLocks noChangeShapeType="1"/>
        </xdr:cNvSpPr>
      </xdr:nvSpPr>
      <xdr:spPr bwMode="auto">
        <a:xfrm flipH="1" flipV="1">
          <a:off x="0" y="2765298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188</xdr:row>
      <xdr:rowOff>0</xdr:rowOff>
    </xdr:from>
    <xdr:to>
      <xdr:col>4</xdr:col>
      <xdr:colOff>22860</xdr:colOff>
      <xdr:row>189</xdr:row>
      <xdr:rowOff>30480</xdr:rowOff>
    </xdr:to>
    <xdr:sp macro="" textlink="">
      <xdr:nvSpPr>
        <xdr:cNvPr id="184056" name="Line 1004">
          <a:extLst>
            <a:ext uri="{FF2B5EF4-FFF2-40B4-BE49-F238E27FC236}">
              <a16:creationId xmlns:a16="http://schemas.microsoft.com/office/drawing/2014/main" id="{974D45DA-7884-4FF5-BDAC-5ECC5014AF3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7797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0</xdr:colOff>
      <xdr:row>192</xdr:row>
      <xdr:rowOff>0</xdr:rowOff>
    </xdr:to>
    <xdr:sp macro="" textlink="">
      <xdr:nvSpPr>
        <xdr:cNvPr id="184057" name="Line 1005">
          <a:extLst>
            <a:ext uri="{FF2B5EF4-FFF2-40B4-BE49-F238E27FC236}">
              <a16:creationId xmlns:a16="http://schemas.microsoft.com/office/drawing/2014/main" id="{36D35689-890A-4AF6-8437-0D2C5106F054}"/>
            </a:ext>
          </a:extLst>
        </xdr:cNvPr>
        <xdr:cNvSpPr>
          <a:spLocks noChangeShapeType="1"/>
        </xdr:cNvSpPr>
      </xdr:nvSpPr>
      <xdr:spPr bwMode="auto">
        <a:xfrm flipH="1" flipV="1">
          <a:off x="0" y="2838450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188</xdr:row>
      <xdr:rowOff>0</xdr:rowOff>
    </xdr:from>
    <xdr:to>
      <xdr:col>7</xdr:col>
      <xdr:colOff>342900</xdr:colOff>
      <xdr:row>189</xdr:row>
      <xdr:rowOff>30480</xdr:rowOff>
    </xdr:to>
    <xdr:sp macro="" textlink="">
      <xdr:nvSpPr>
        <xdr:cNvPr id="184058" name="Line 1006">
          <a:extLst>
            <a:ext uri="{FF2B5EF4-FFF2-40B4-BE49-F238E27FC236}">
              <a16:creationId xmlns:a16="http://schemas.microsoft.com/office/drawing/2014/main" id="{25DC391B-DA0D-4ACF-BDE0-F3EE658D072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797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188</xdr:row>
      <xdr:rowOff>0</xdr:rowOff>
    </xdr:from>
    <xdr:to>
      <xdr:col>4</xdr:col>
      <xdr:colOff>914400</xdr:colOff>
      <xdr:row>189</xdr:row>
      <xdr:rowOff>30480</xdr:rowOff>
    </xdr:to>
    <xdr:sp macro="" textlink="">
      <xdr:nvSpPr>
        <xdr:cNvPr id="184059" name="Line 1007">
          <a:extLst>
            <a:ext uri="{FF2B5EF4-FFF2-40B4-BE49-F238E27FC236}">
              <a16:creationId xmlns:a16="http://schemas.microsoft.com/office/drawing/2014/main" id="{D346ADC3-6464-452F-95A2-1098BE96838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7797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188</xdr:row>
      <xdr:rowOff>0</xdr:rowOff>
    </xdr:from>
    <xdr:to>
      <xdr:col>3</xdr:col>
      <xdr:colOff>0</xdr:colOff>
      <xdr:row>189</xdr:row>
      <xdr:rowOff>30480</xdr:rowOff>
    </xdr:to>
    <xdr:sp macro="" textlink="">
      <xdr:nvSpPr>
        <xdr:cNvPr id="184060" name="Line 1009">
          <a:extLst>
            <a:ext uri="{FF2B5EF4-FFF2-40B4-BE49-F238E27FC236}">
              <a16:creationId xmlns:a16="http://schemas.microsoft.com/office/drawing/2014/main" id="{2DC118A6-0FB8-4731-AB15-BAF7282FDBE9}"/>
            </a:ext>
          </a:extLst>
        </xdr:cNvPr>
        <xdr:cNvSpPr>
          <a:spLocks noChangeShapeType="1"/>
        </xdr:cNvSpPr>
      </xdr:nvSpPr>
      <xdr:spPr bwMode="auto">
        <a:xfrm flipH="1" flipV="1">
          <a:off x="891540" y="27797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189</xdr:row>
      <xdr:rowOff>0</xdr:rowOff>
    </xdr:from>
    <xdr:to>
      <xdr:col>4</xdr:col>
      <xdr:colOff>22860</xdr:colOff>
      <xdr:row>190</xdr:row>
      <xdr:rowOff>38100</xdr:rowOff>
    </xdr:to>
    <xdr:sp macro="" textlink="">
      <xdr:nvSpPr>
        <xdr:cNvPr id="184061" name="Line 1011">
          <a:extLst>
            <a:ext uri="{FF2B5EF4-FFF2-40B4-BE49-F238E27FC236}">
              <a16:creationId xmlns:a16="http://schemas.microsoft.com/office/drawing/2014/main" id="{D6C8E364-DC45-47E3-8C43-1F9C7237C09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7950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0</xdr:colOff>
      <xdr:row>192</xdr:row>
      <xdr:rowOff>0</xdr:rowOff>
    </xdr:to>
    <xdr:sp macro="" textlink="">
      <xdr:nvSpPr>
        <xdr:cNvPr id="184062" name="Line 1012">
          <a:extLst>
            <a:ext uri="{FF2B5EF4-FFF2-40B4-BE49-F238E27FC236}">
              <a16:creationId xmlns:a16="http://schemas.microsoft.com/office/drawing/2014/main" id="{452A5B7F-70F1-46B2-950A-774E0C84F95B}"/>
            </a:ext>
          </a:extLst>
        </xdr:cNvPr>
        <xdr:cNvSpPr>
          <a:spLocks noChangeShapeType="1"/>
        </xdr:cNvSpPr>
      </xdr:nvSpPr>
      <xdr:spPr bwMode="auto">
        <a:xfrm flipH="1" flipV="1">
          <a:off x="0" y="2838450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189</xdr:row>
      <xdr:rowOff>0</xdr:rowOff>
    </xdr:from>
    <xdr:to>
      <xdr:col>7</xdr:col>
      <xdr:colOff>342900</xdr:colOff>
      <xdr:row>190</xdr:row>
      <xdr:rowOff>38100</xdr:rowOff>
    </xdr:to>
    <xdr:sp macro="" textlink="">
      <xdr:nvSpPr>
        <xdr:cNvPr id="184063" name="Line 1013">
          <a:extLst>
            <a:ext uri="{FF2B5EF4-FFF2-40B4-BE49-F238E27FC236}">
              <a16:creationId xmlns:a16="http://schemas.microsoft.com/office/drawing/2014/main" id="{A34001AF-499E-4CCB-A334-E203D69AA65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950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189</xdr:row>
      <xdr:rowOff>0</xdr:rowOff>
    </xdr:from>
    <xdr:to>
      <xdr:col>4</xdr:col>
      <xdr:colOff>914400</xdr:colOff>
      <xdr:row>190</xdr:row>
      <xdr:rowOff>38100</xdr:rowOff>
    </xdr:to>
    <xdr:sp macro="" textlink="">
      <xdr:nvSpPr>
        <xdr:cNvPr id="184064" name="Line 1014">
          <a:extLst>
            <a:ext uri="{FF2B5EF4-FFF2-40B4-BE49-F238E27FC236}">
              <a16:creationId xmlns:a16="http://schemas.microsoft.com/office/drawing/2014/main" id="{7C6C91FE-49A9-4836-8C20-F700D20BDF4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7950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189</xdr:row>
      <xdr:rowOff>0</xdr:rowOff>
    </xdr:from>
    <xdr:to>
      <xdr:col>3</xdr:col>
      <xdr:colOff>0</xdr:colOff>
      <xdr:row>190</xdr:row>
      <xdr:rowOff>38100</xdr:rowOff>
    </xdr:to>
    <xdr:sp macro="" textlink="">
      <xdr:nvSpPr>
        <xdr:cNvPr id="184065" name="Line 1016">
          <a:extLst>
            <a:ext uri="{FF2B5EF4-FFF2-40B4-BE49-F238E27FC236}">
              <a16:creationId xmlns:a16="http://schemas.microsoft.com/office/drawing/2014/main" id="{810A1FEA-7DA7-4AA1-BC45-E8366101946F}"/>
            </a:ext>
          </a:extLst>
        </xdr:cNvPr>
        <xdr:cNvSpPr>
          <a:spLocks noChangeShapeType="1"/>
        </xdr:cNvSpPr>
      </xdr:nvSpPr>
      <xdr:spPr bwMode="auto">
        <a:xfrm flipH="1" flipV="1">
          <a:off x="891540" y="27950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123</xdr:row>
      <xdr:rowOff>0</xdr:rowOff>
    </xdr:from>
    <xdr:to>
      <xdr:col>4</xdr:col>
      <xdr:colOff>22860</xdr:colOff>
      <xdr:row>124</xdr:row>
      <xdr:rowOff>38100</xdr:rowOff>
    </xdr:to>
    <xdr:sp macro="" textlink="">
      <xdr:nvSpPr>
        <xdr:cNvPr id="184066" name="Line 1018">
          <a:extLst>
            <a:ext uri="{FF2B5EF4-FFF2-40B4-BE49-F238E27FC236}">
              <a16:creationId xmlns:a16="http://schemas.microsoft.com/office/drawing/2014/main" id="{CA0CB333-AA47-4668-94A4-873F344D448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8265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0</xdr:colOff>
      <xdr:row>192</xdr:row>
      <xdr:rowOff>0</xdr:rowOff>
    </xdr:to>
    <xdr:sp macro="" textlink="">
      <xdr:nvSpPr>
        <xdr:cNvPr id="184067" name="Line 1019">
          <a:extLst>
            <a:ext uri="{FF2B5EF4-FFF2-40B4-BE49-F238E27FC236}">
              <a16:creationId xmlns:a16="http://schemas.microsoft.com/office/drawing/2014/main" id="{75647A14-F985-49A2-B11D-6843AE38DB23}"/>
            </a:ext>
          </a:extLst>
        </xdr:cNvPr>
        <xdr:cNvSpPr>
          <a:spLocks noChangeShapeType="1"/>
        </xdr:cNvSpPr>
      </xdr:nvSpPr>
      <xdr:spPr bwMode="auto">
        <a:xfrm flipH="1" flipV="1">
          <a:off x="0" y="28384500"/>
          <a:ext cx="0" cy="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123</xdr:row>
      <xdr:rowOff>0</xdr:rowOff>
    </xdr:from>
    <xdr:to>
      <xdr:col>7</xdr:col>
      <xdr:colOff>342900</xdr:colOff>
      <xdr:row>124</xdr:row>
      <xdr:rowOff>38100</xdr:rowOff>
    </xdr:to>
    <xdr:sp macro="" textlink="">
      <xdr:nvSpPr>
        <xdr:cNvPr id="184068" name="Line 1020">
          <a:extLst>
            <a:ext uri="{FF2B5EF4-FFF2-40B4-BE49-F238E27FC236}">
              <a16:creationId xmlns:a16="http://schemas.microsoft.com/office/drawing/2014/main" id="{B0185F0B-C1E4-4D15-8AF0-981CC7590FF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8265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123</xdr:row>
      <xdr:rowOff>0</xdr:rowOff>
    </xdr:from>
    <xdr:to>
      <xdr:col>4</xdr:col>
      <xdr:colOff>914400</xdr:colOff>
      <xdr:row>124</xdr:row>
      <xdr:rowOff>38100</xdr:rowOff>
    </xdr:to>
    <xdr:sp macro="" textlink="">
      <xdr:nvSpPr>
        <xdr:cNvPr id="184069" name="Line 1021">
          <a:extLst>
            <a:ext uri="{FF2B5EF4-FFF2-40B4-BE49-F238E27FC236}">
              <a16:creationId xmlns:a16="http://schemas.microsoft.com/office/drawing/2014/main" id="{93A4E3E9-85F6-4B64-B9C7-B0B025807A5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8265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123</xdr:row>
      <xdr:rowOff>0</xdr:rowOff>
    </xdr:from>
    <xdr:to>
      <xdr:col>3</xdr:col>
      <xdr:colOff>0</xdr:colOff>
      <xdr:row>124</xdr:row>
      <xdr:rowOff>38100</xdr:rowOff>
    </xdr:to>
    <xdr:sp macro="" textlink="">
      <xdr:nvSpPr>
        <xdr:cNvPr id="184070" name="Line 1023">
          <a:extLst>
            <a:ext uri="{FF2B5EF4-FFF2-40B4-BE49-F238E27FC236}">
              <a16:creationId xmlns:a16="http://schemas.microsoft.com/office/drawing/2014/main" id="{3333C2FB-4199-4605-9AEB-DACB5C4306E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265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143</xdr:row>
      <xdr:rowOff>152400</xdr:rowOff>
    </xdr:from>
    <xdr:to>
      <xdr:col>7</xdr:col>
      <xdr:colOff>342900</xdr:colOff>
      <xdr:row>146</xdr:row>
      <xdr:rowOff>0</xdr:rowOff>
    </xdr:to>
    <xdr:sp macro="" textlink="">
      <xdr:nvSpPr>
        <xdr:cNvPr id="184071" name="Line 1034">
          <a:extLst>
            <a:ext uri="{FF2B5EF4-FFF2-40B4-BE49-F238E27FC236}">
              <a16:creationId xmlns:a16="http://schemas.microsoft.com/office/drawing/2014/main" id="{7A5D7703-4E60-48AF-97BD-4F26348F003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320760"/>
          <a:ext cx="0" cy="32766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143</xdr:row>
      <xdr:rowOff>152400</xdr:rowOff>
    </xdr:from>
    <xdr:to>
      <xdr:col>3</xdr:col>
      <xdr:colOff>0</xdr:colOff>
      <xdr:row>146</xdr:row>
      <xdr:rowOff>0</xdr:rowOff>
    </xdr:to>
    <xdr:sp macro="" textlink="">
      <xdr:nvSpPr>
        <xdr:cNvPr id="184072" name="Line 1037">
          <a:extLst>
            <a:ext uri="{FF2B5EF4-FFF2-40B4-BE49-F238E27FC236}">
              <a16:creationId xmlns:a16="http://schemas.microsoft.com/office/drawing/2014/main" id="{BA493653-4EAE-4737-BB0D-7C391B67B776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3207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148</xdr:row>
      <xdr:rowOff>0</xdr:rowOff>
    </xdr:from>
    <xdr:to>
      <xdr:col>7</xdr:col>
      <xdr:colOff>342900</xdr:colOff>
      <xdr:row>150</xdr:row>
      <xdr:rowOff>30480</xdr:rowOff>
    </xdr:to>
    <xdr:sp macro="" textlink="">
      <xdr:nvSpPr>
        <xdr:cNvPr id="184073" name="Line 831">
          <a:extLst>
            <a:ext uri="{FF2B5EF4-FFF2-40B4-BE49-F238E27FC236}">
              <a16:creationId xmlns:a16="http://schemas.microsoft.com/office/drawing/2014/main" id="{195FA949-1307-4537-ACEF-6A99FCB030A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9456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148</xdr:row>
      <xdr:rowOff>0</xdr:rowOff>
    </xdr:from>
    <xdr:to>
      <xdr:col>3</xdr:col>
      <xdr:colOff>0</xdr:colOff>
      <xdr:row>150</xdr:row>
      <xdr:rowOff>30480</xdr:rowOff>
    </xdr:to>
    <xdr:sp macro="" textlink="">
      <xdr:nvSpPr>
        <xdr:cNvPr id="184074" name="Line 834">
          <a:extLst>
            <a:ext uri="{FF2B5EF4-FFF2-40B4-BE49-F238E27FC236}">
              <a16:creationId xmlns:a16="http://schemas.microsoft.com/office/drawing/2014/main" id="{5ECCB425-3A17-4EAD-AFAD-49F435A512E2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9456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150</xdr:row>
      <xdr:rowOff>0</xdr:rowOff>
    </xdr:from>
    <xdr:to>
      <xdr:col>4</xdr:col>
      <xdr:colOff>22860</xdr:colOff>
      <xdr:row>151</xdr:row>
      <xdr:rowOff>30480</xdr:rowOff>
    </xdr:to>
    <xdr:sp macro="" textlink="">
      <xdr:nvSpPr>
        <xdr:cNvPr id="184075" name="Line 836">
          <a:extLst>
            <a:ext uri="{FF2B5EF4-FFF2-40B4-BE49-F238E27FC236}">
              <a16:creationId xmlns:a16="http://schemas.microsoft.com/office/drawing/2014/main" id="{ED7E7B21-2E33-4F71-88B4-0E2112B0BFD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2242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150</xdr:row>
      <xdr:rowOff>0</xdr:rowOff>
    </xdr:from>
    <xdr:to>
      <xdr:col>7</xdr:col>
      <xdr:colOff>342900</xdr:colOff>
      <xdr:row>151</xdr:row>
      <xdr:rowOff>30480</xdr:rowOff>
    </xdr:to>
    <xdr:sp macro="" textlink="">
      <xdr:nvSpPr>
        <xdr:cNvPr id="184076" name="Line 838">
          <a:extLst>
            <a:ext uri="{FF2B5EF4-FFF2-40B4-BE49-F238E27FC236}">
              <a16:creationId xmlns:a16="http://schemas.microsoft.com/office/drawing/2014/main" id="{86362AA0-9C86-46B6-B23B-FB76E24C9FC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2242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150</xdr:row>
      <xdr:rowOff>0</xdr:rowOff>
    </xdr:from>
    <xdr:to>
      <xdr:col>4</xdr:col>
      <xdr:colOff>914400</xdr:colOff>
      <xdr:row>151</xdr:row>
      <xdr:rowOff>30480</xdr:rowOff>
    </xdr:to>
    <xdr:sp macro="" textlink="">
      <xdr:nvSpPr>
        <xdr:cNvPr id="184077" name="Line 839">
          <a:extLst>
            <a:ext uri="{FF2B5EF4-FFF2-40B4-BE49-F238E27FC236}">
              <a16:creationId xmlns:a16="http://schemas.microsoft.com/office/drawing/2014/main" id="{2C834445-84B0-4715-A8BA-525B03BFFE7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2242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150</xdr:row>
      <xdr:rowOff>0</xdr:rowOff>
    </xdr:from>
    <xdr:to>
      <xdr:col>3</xdr:col>
      <xdr:colOff>0</xdr:colOff>
      <xdr:row>151</xdr:row>
      <xdr:rowOff>30480</xdr:rowOff>
    </xdr:to>
    <xdr:sp macro="" textlink="">
      <xdr:nvSpPr>
        <xdr:cNvPr id="184078" name="Line 841">
          <a:extLst>
            <a:ext uri="{FF2B5EF4-FFF2-40B4-BE49-F238E27FC236}">
              <a16:creationId xmlns:a16="http://schemas.microsoft.com/office/drawing/2014/main" id="{7989256F-B141-492E-8D06-D33DA67FE50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242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151</xdr:row>
      <xdr:rowOff>0</xdr:rowOff>
    </xdr:from>
    <xdr:to>
      <xdr:col>4</xdr:col>
      <xdr:colOff>22860</xdr:colOff>
      <xdr:row>152</xdr:row>
      <xdr:rowOff>30480</xdr:rowOff>
    </xdr:to>
    <xdr:sp macro="" textlink="">
      <xdr:nvSpPr>
        <xdr:cNvPr id="184079" name="Line 843">
          <a:extLst>
            <a:ext uri="{FF2B5EF4-FFF2-40B4-BE49-F238E27FC236}">
              <a16:creationId xmlns:a16="http://schemas.microsoft.com/office/drawing/2014/main" id="{3E695543-F8F3-4CC5-9502-D687E796D43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151</xdr:row>
      <xdr:rowOff>0</xdr:rowOff>
    </xdr:from>
    <xdr:to>
      <xdr:col>7</xdr:col>
      <xdr:colOff>342900</xdr:colOff>
      <xdr:row>152</xdr:row>
      <xdr:rowOff>30480</xdr:rowOff>
    </xdr:to>
    <xdr:sp macro="" textlink="">
      <xdr:nvSpPr>
        <xdr:cNvPr id="184080" name="Line 845">
          <a:extLst>
            <a:ext uri="{FF2B5EF4-FFF2-40B4-BE49-F238E27FC236}">
              <a16:creationId xmlns:a16="http://schemas.microsoft.com/office/drawing/2014/main" id="{B45CB360-2FA1-43BD-A1CD-E9C21B661F0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151</xdr:row>
      <xdr:rowOff>0</xdr:rowOff>
    </xdr:from>
    <xdr:to>
      <xdr:col>4</xdr:col>
      <xdr:colOff>914400</xdr:colOff>
      <xdr:row>152</xdr:row>
      <xdr:rowOff>30480</xdr:rowOff>
    </xdr:to>
    <xdr:sp macro="" textlink="">
      <xdr:nvSpPr>
        <xdr:cNvPr id="184081" name="Line 846">
          <a:extLst>
            <a:ext uri="{FF2B5EF4-FFF2-40B4-BE49-F238E27FC236}">
              <a16:creationId xmlns:a16="http://schemas.microsoft.com/office/drawing/2014/main" id="{CCDB7404-5675-4905-8803-BD29B374B1E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151</xdr:row>
      <xdr:rowOff>0</xdr:rowOff>
    </xdr:from>
    <xdr:to>
      <xdr:col>3</xdr:col>
      <xdr:colOff>0</xdr:colOff>
      <xdr:row>152</xdr:row>
      <xdr:rowOff>30480</xdr:rowOff>
    </xdr:to>
    <xdr:sp macro="" textlink="">
      <xdr:nvSpPr>
        <xdr:cNvPr id="184082" name="Line 848">
          <a:extLst>
            <a:ext uri="{FF2B5EF4-FFF2-40B4-BE49-F238E27FC236}">
              <a16:creationId xmlns:a16="http://schemas.microsoft.com/office/drawing/2014/main" id="{0FDEBCE1-7DDE-4A2D-B334-64C4D8366CA3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152</xdr:row>
      <xdr:rowOff>0</xdr:rowOff>
    </xdr:from>
    <xdr:to>
      <xdr:col>4</xdr:col>
      <xdr:colOff>22860</xdr:colOff>
      <xdr:row>153</xdr:row>
      <xdr:rowOff>0</xdr:rowOff>
    </xdr:to>
    <xdr:sp macro="" textlink="">
      <xdr:nvSpPr>
        <xdr:cNvPr id="184083" name="Line 850">
          <a:extLst>
            <a:ext uri="{FF2B5EF4-FFF2-40B4-BE49-F238E27FC236}">
              <a16:creationId xmlns:a16="http://schemas.microsoft.com/office/drawing/2014/main" id="{A5D83000-5C36-4294-ADD8-A4B379D76B5F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152</xdr:row>
      <xdr:rowOff>0</xdr:rowOff>
    </xdr:from>
    <xdr:to>
      <xdr:col>7</xdr:col>
      <xdr:colOff>342900</xdr:colOff>
      <xdr:row>153</xdr:row>
      <xdr:rowOff>0</xdr:rowOff>
    </xdr:to>
    <xdr:sp macro="" textlink="">
      <xdr:nvSpPr>
        <xdr:cNvPr id="184084" name="Line 852">
          <a:extLst>
            <a:ext uri="{FF2B5EF4-FFF2-40B4-BE49-F238E27FC236}">
              <a16:creationId xmlns:a16="http://schemas.microsoft.com/office/drawing/2014/main" id="{867F5A9F-E054-44C8-84B3-4CE8C944A55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152</xdr:row>
      <xdr:rowOff>0</xdr:rowOff>
    </xdr:from>
    <xdr:to>
      <xdr:col>4</xdr:col>
      <xdr:colOff>914400</xdr:colOff>
      <xdr:row>153</xdr:row>
      <xdr:rowOff>0</xdr:rowOff>
    </xdr:to>
    <xdr:sp macro="" textlink="">
      <xdr:nvSpPr>
        <xdr:cNvPr id="184085" name="Line 853">
          <a:extLst>
            <a:ext uri="{FF2B5EF4-FFF2-40B4-BE49-F238E27FC236}">
              <a16:creationId xmlns:a16="http://schemas.microsoft.com/office/drawing/2014/main" id="{65931BE7-A24F-49D6-B2C0-B5079E00810E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152</xdr:row>
      <xdr:rowOff>0</xdr:rowOff>
    </xdr:from>
    <xdr:to>
      <xdr:col>3</xdr:col>
      <xdr:colOff>0</xdr:colOff>
      <xdr:row>153</xdr:row>
      <xdr:rowOff>0</xdr:rowOff>
    </xdr:to>
    <xdr:sp macro="" textlink="">
      <xdr:nvSpPr>
        <xdr:cNvPr id="184086" name="Line 855">
          <a:extLst>
            <a:ext uri="{FF2B5EF4-FFF2-40B4-BE49-F238E27FC236}">
              <a16:creationId xmlns:a16="http://schemas.microsoft.com/office/drawing/2014/main" id="{DD2DE405-2698-4DBD-89A9-9A075DE8009B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14</xdr:row>
      <xdr:rowOff>0</xdr:rowOff>
    </xdr:from>
    <xdr:to>
      <xdr:col>5</xdr:col>
      <xdr:colOff>22860</xdr:colOff>
      <xdr:row>15</xdr:row>
      <xdr:rowOff>30480</xdr:rowOff>
    </xdr:to>
    <xdr:sp macro="" textlink="">
      <xdr:nvSpPr>
        <xdr:cNvPr id="184087" name="Line 24">
          <a:extLst>
            <a:ext uri="{FF2B5EF4-FFF2-40B4-BE49-F238E27FC236}">
              <a16:creationId xmlns:a16="http://schemas.microsoft.com/office/drawing/2014/main" id="{7F950379-CCFD-417E-ACAE-02D860D9226F}"/>
            </a:ext>
          </a:extLst>
        </xdr:cNvPr>
        <xdr:cNvSpPr>
          <a:spLocks noChangeShapeType="1"/>
        </xdr:cNvSpPr>
      </xdr:nvSpPr>
      <xdr:spPr bwMode="auto">
        <a:xfrm flipH="1" flipV="1">
          <a:off x="5669280" y="24231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15</xdr:row>
      <xdr:rowOff>0</xdr:rowOff>
    </xdr:from>
    <xdr:to>
      <xdr:col>5</xdr:col>
      <xdr:colOff>22860</xdr:colOff>
      <xdr:row>16</xdr:row>
      <xdr:rowOff>38100</xdr:rowOff>
    </xdr:to>
    <xdr:sp macro="" textlink="">
      <xdr:nvSpPr>
        <xdr:cNvPr id="184088" name="Line 31">
          <a:extLst>
            <a:ext uri="{FF2B5EF4-FFF2-40B4-BE49-F238E27FC236}">
              <a16:creationId xmlns:a16="http://schemas.microsoft.com/office/drawing/2014/main" id="{11EEA7EE-B747-47F1-A4F3-535DD608E67A}"/>
            </a:ext>
          </a:extLst>
        </xdr:cNvPr>
        <xdr:cNvSpPr>
          <a:spLocks noChangeShapeType="1"/>
        </xdr:cNvSpPr>
      </xdr:nvSpPr>
      <xdr:spPr bwMode="auto">
        <a:xfrm flipH="1" flipV="1">
          <a:off x="5669280" y="2575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16</xdr:row>
      <xdr:rowOff>0</xdr:rowOff>
    </xdr:from>
    <xdr:to>
      <xdr:col>5</xdr:col>
      <xdr:colOff>22860</xdr:colOff>
      <xdr:row>18</xdr:row>
      <xdr:rowOff>38100</xdr:rowOff>
    </xdr:to>
    <xdr:sp macro="" textlink="">
      <xdr:nvSpPr>
        <xdr:cNvPr id="184089" name="Line 38">
          <a:extLst>
            <a:ext uri="{FF2B5EF4-FFF2-40B4-BE49-F238E27FC236}">
              <a16:creationId xmlns:a16="http://schemas.microsoft.com/office/drawing/2014/main" id="{4956F57C-A460-4106-9257-B7453572BC48}"/>
            </a:ext>
          </a:extLst>
        </xdr:cNvPr>
        <xdr:cNvSpPr>
          <a:spLocks noChangeShapeType="1"/>
        </xdr:cNvSpPr>
      </xdr:nvSpPr>
      <xdr:spPr bwMode="auto">
        <a:xfrm flipH="1" flipV="1">
          <a:off x="5669280" y="27203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18</xdr:row>
      <xdr:rowOff>0</xdr:rowOff>
    </xdr:from>
    <xdr:to>
      <xdr:col>5</xdr:col>
      <xdr:colOff>22860</xdr:colOff>
      <xdr:row>19</xdr:row>
      <xdr:rowOff>38100</xdr:rowOff>
    </xdr:to>
    <xdr:sp macro="" textlink="">
      <xdr:nvSpPr>
        <xdr:cNvPr id="184090" name="Line 45">
          <a:extLst>
            <a:ext uri="{FF2B5EF4-FFF2-40B4-BE49-F238E27FC236}">
              <a16:creationId xmlns:a16="http://schemas.microsoft.com/office/drawing/2014/main" id="{78F9AC81-7AFD-49B6-8F48-4DB6ADD9E22B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18</xdr:row>
      <xdr:rowOff>0</xdr:rowOff>
    </xdr:from>
    <xdr:to>
      <xdr:col>5</xdr:col>
      <xdr:colOff>914400</xdr:colOff>
      <xdr:row>19</xdr:row>
      <xdr:rowOff>38100</xdr:rowOff>
    </xdr:to>
    <xdr:sp macro="" textlink="">
      <xdr:nvSpPr>
        <xdr:cNvPr id="184091" name="Line 48">
          <a:extLst>
            <a:ext uri="{FF2B5EF4-FFF2-40B4-BE49-F238E27FC236}">
              <a16:creationId xmlns:a16="http://schemas.microsoft.com/office/drawing/2014/main" id="{FFC2D4FE-BBF6-4DF9-B276-3E69844C0F70}"/>
            </a:ext>
          </a:extLst>
        </xdr:cNvPr>
        <xdr:cNvSpPr>
          <a:spLocks noChangeShapeType="1"/>
        </xdr:cNvSpPr>
      </xdr:nvSpPr>
      <xdr:spPr bwMode="auto">
        <a:xfrm flipH="1" flipV="1">
          <a:off x="6560820" y="3009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19</xdr:row>
      <xdr:rowOff>0</xdr:rowOff>
    </xdr:from>
    <xdr:to>
      <xdr:col>5</xdr:col>
      <xdr:colOff>22860</xdr:colOff>
      <xdr:row>20</xdr:row>
      <xdr:rowOff>38100</xdr:rowOff>
    </xdr:to>
    <xdr:sp macro="" textlink="">
      <xdr:nvSpPr>
        <xdr:cNvPr id="184092" name="Line 52">
          <a:extLst>
            <a:ext uri="{FF2B5EF4-FFF2-40B4-BE49-F238E27FC236}">
              <a16:creationId xmlns:a16="http://schemas.microsoft.com/office/drawing/2014/main" id="{23C362CC-AD3D-4357-BCF4-DF0ECA846D3C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154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20</xdr:row>
      <xdr:rowOff>0</xdr:rowOff>
    </xdr:from>
    <xdr:to>
      <xdr:col>5</xdr:col>
      <xdr:colOff>22860</xdr:colOff>
      <xdr:row>21</xdr:row>
      <xdr:rowOff>38100</xdr:rowOff>
    </xdr:to>
    <xdr:sp macro="" textlink="">
      <xdr:nvSpPr>
        <xdr:cNvPr id="184093" name="Line 59">
          <a:extLst>
            <a:ext uri="{FF2B5EF4-FFF2-40B4-BE49-F238E27FC236}">
              <a16:creationId xmlns:a16="http://schemas.microsoft.com/office/drawing/2014/main" id="{58B05A71-F48E-43B7-B91C-05AD648800EE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21</xdr:row>
      <xdr:rowOff>0</xdr:rowOff>
    </xdr:from>
    <xdr:to>
      <xdr:col>5</xdr:col>
      <xdr:colOff>22860</xdr:colOff>
      <xdr:row>22</xdr:row>
      <xdr:rowOff>38100</xdr:rowOff>
    </xdr:to>
    <xdr:sp macro="" textlink="">
      <xdr:nvSpPr>
        <xdr:cNvPr id="184094" name="Line 66">
          <a:extLst>
            <a:ext uri="{FF2B5EF4-FFF2-40B4-BE49-F238E27FC236}">
              <a16:creationId xmlns:a16="http://schemas.microsoft.com/office/drawing/2014/main" id="{70EC749B-B266-47B3-9759-FE4A80F6D2AD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21</xdr:row>
      <xdr:rowOff>0</xdr:rowOff>
    </xdr:from>
    <xdr:to>
      <xdr:col>5</xdr:col>
      <xdr:colOff>914400</xdr:colOff>
      <xdr:row>22</xdr:row>
      <xdr:rowOff>38100</xdr:rowOff>
    </xdr:to>
    <xdr:sp macro="" textlink="">
      <xdr:nvSpPr>
        <xdr:cNvPr id="184095" name="Line 69">
          <a:extLst>
            <a:ext uri="{FF2B5EF4-FFF2-40B4-BE49-F238E27FC236}">
              <a16:creationId xmlns:a16="http://schemas.microsoft.com/office/drawing/2014/main" id="{83CCCCAB-4A40-4A8B-B3FA-0B9848F6725F}"/>
            </a:ext>
          </a:extLst>
        </xdr:cNvPr>
        <xdr:cNvSpPr>
          <a:spLocks noChangeShapeType="1"/>
        </xdr:cNvSpPr>
      </xdr:nvSpPr>
      <xdr:spPr bwMode="auto">
        <a:xfrm flipH="1" flipV="1">
          <a:off x="6560820" y="3444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22</xdr:row>
      <xdr:rowOff>0</xdr:rowOff>
    </xdr:from>
    <xdr:to>
      <xdr:col>5</xdr:col>
      <xdr:colOff>22860</xdr:colOff>
      <xdr:row>23</xdr:row>
      <xdr:rowOff>38100</xdr:rowOff>
    </xdr:to>
    <xdr:sp macro="" textlink="">
      <xdr:nvSpPr>
        <xdr:cNvPr id="184096" name="Line 73">
          <a:extLst>
            <a:ext uri="{FF2B5EF4-FFF2-40B4-BE49-F238E27FC236}">
              <a16:creationId xmlns:a16="http://schemas.microsoft.com/office/drawing/2014/main" id="{6F9B2797-EAC0-46C7-A13A-9E811E9B1198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589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23</xdr:row>
      <xdr:rowOff>0</xdr:rowOff>
    </xdr:from>
    <xdr:to>
      <xdr:col>5</xdr:col>
      <xdr:colOff>914400</xdr:colOff>
      <xdr:row>24</xdr:row>
      <xdr:rowOff>38100</xdr:rowOff>
    </xdr:to>
    <xdr:sp macro="" textlink="">
      <xdr:nvSpPr>
        <xdr:cNvPr id="184097" name="Line 83">
          <a:extLst>
            <a:ext uri="{FF2B5EF4-FFF2-40B4-BE49-F238E27FC236}">
              <a16:creationId xmlns:a16="http://schemas.microsoft.com/office/drawing/2014/main" id="{EAD31962-6F43-439B-A4F8-FF6862D4B0CB}"/>
            </a:ext>
          </a:extLst>
        </xdr:cNvPr>
        <xdr:cNvSpPr>
          <a:spLocks noChangeShapeType="1"/>
        </xdr:cNvSpPr>
      </xdr:nvSpPr>
      <xdr:spPr bwMode="auto">
        <a:xfrm flipH="1" flipV="1">
          <a:off x="6560820" y="3733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152</xdr:row>
      <xdr:rowOff>0</xdr:rowOff>
    </xdr:from>
    <xdr:to>
      <xdr:col>5</xdr:col>
      <xdr:colOff>22860</xdr:colOff>
      <xdr:row>153</xdr:row>
      <xdr:rowOff>0</xdr:rowOff>
    </xdr:to>
    <xdr:sp macro="" textlink="">
      <xdr:nvSpPr>
        <xdr:cNvPr id="184098" name="Line 850">
          <a:extLst>
            <a:ext uri="{FF2B5EF4-FFF2-40B4-BE49-F238E27FC236}">
              <a16:creationId xmlns:a16="http://schemas.microsoft.com/office/drawing/2014/main" id="{D9C1D529-CC9D-4759-A809-686A86957225}"/>
            </a:ext>
          </a:extLst>
        </xdr:cNvPr>
        <xdr:cNvSpPr>
          <a:spLocks noChangeShapeType="1"/>
        </xdr:cNvSpPr>
      </xdr:nvSpPr>
      <xdr:spPr bwMode="auto">
        <a:xfrm flipH="1" flipV="1">
          <a:off x="566928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152</xdr:row>
      <xdr:rowOff>0</xdr:rowOff>
    </xdr:from>
    <xdr:to>
      <xdr:col>4</xdr:col>
      <xdr:colOff>22860</xdr:colOff>
      <xdr:row>157</xdr:row>
      <xdr:rowOff>38100</xdr:rowOff>
    </xdr:to>
    <xdr:sp macro="" textlink="">
      <xdr:nvSpPr>
        <xdr:cNvPr id="184099" name="Line 899">
          <a:extLst>
            <a:ext uri="{FF2B5EF4-FFF2-40B4-BE49-F238E27FC236}">
              <a16:creationId xmlns:a16="http://schemas.microsoft.com/office/drawing/2014/main" id="{BB0E5328-AEE5-4E47-861C-CBC088DEC27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2547580"/>
          <a:ext cx="0" cy="7620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152</xdr:row>
      <xdr:rowOff>0</xdr:rowOff>
    </xdr:from>
    <xdr:to>
      <xdr:col>7</xdr:col>
      <xdr:colOff>342900</xdr:colOff>
      <xdr:row>157</xdr:row>
      <xdr:rowOff>38100</xdr:rowOff>
    </xdr:to>
    <xdr:sp macro="" textlink="">
      <xdr:nvSpPr>
        <xdr:cNvPr id="184100" name="Line 901">
          <a:extLst>
            <a:ext uri="{FF2B5EF4-FFF2-40B4-BE49-F238E27FC236}">
              <a16:creationId xmlns:a16="http://schemas.microsoft.com/office/drawing/2014/main" id="{8004D735-6C6E-4567-A5BB-96BF734F991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2547580"/>
          <a:ext cx="0" cy="7620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152</xdr:row>
      <xdr:rowOff>0</xdr:rowOff>
    </xdr:from>
    <xdr:to>
      <xdr:col>4</xdr:col>
      <xdr:colOff>914400</xdr:colOff>
      <xdr:row>157</xdr:row>
      <xdr:rowOff>38100</xdr:rowOff>
    </xdr:to>
    <xdr:sp macro="" textlink="">
      <xdr:nvSpPr>
        <xdr:cNvPr id="184101" name="Line 902">
          <a:extLst>
            <a:ext uri="{FF2B5EF4-FFF2-40B4-BE49-F238E27FC236}">
              <a16:creationId xmlns:a16="http://schemas.microsoft.com/office/drawing/2014/main" id="{1A28AC5A-E9AC-485D-9C05-2381A8C10F6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2547580"/>
          <a:ext cx="0" cy="7620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152</xdr:row>
      <xdr:rowOff>0</xdr:rowOff>
    </xdr:from>
    <xdr:to>
      <xdr:col>3</xdr:col>
      <xdr:colOff>0</xdr:colOff>
      <xdr:row>157</xdr:row>
      <xdr:rowOff>38100</xdr:rowOff>
    </xdr:to>
    <xdr:sp macro="" textlink="">
      <xdr:nvSpPr>
        <xdr:cNvPr id="184102" name="Line 904">
          <a:extLst>
            <a:ext uri="{FF2B5EF4-FFF2-40B4-BE49-F238E27FC236}">
              <a16:creationId xmlns:a16="http://schemas.microsoft.com/office/drawing/2014/main" id="{3EEEE1B6-4E09-4C0B-AB1A-8A05D825D622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547580"/>
          <a:ext cx="0" cy="7620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148</xdr:row>
      <xdr:rowOff>0</xdr:rowOff>
    </xdr:from>
    <xdr:to>
      <xdr:col>7</xdr:col>
      <xdr:colOff>342900</xdr:colOff>
      <xdr:row>150</xdr:row>
      <xdr:rowOff>38100</xdr:rowOff>
    </xdr:to>
    <xdr:sp macro="" textlink="">
      <xdr:nvSpPr>
        <xdr:cNvPr id="184103" name="Line 901">
          <a:extLst>
            <a:ext uri="{FF2B5EF4-FFF2-40B4-BE49-F238E27FC236}">
              <a16:creationId xmlns:a16="http://schemas.microsoft.com/office/drawing/2014/main" id="{C12DD79F-B892-4992-AB38-C520BEA3F95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1945600"/>
          <a:ext cx="0" cy="3352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148</xdr:row>
      <xdr:rowOff>0</xdr:rowOff>
    </xdr:from>
    <xdr:to>
      <xdr:col>3</xdr:col>
      <xdr:colOff>0</xdr:colOff>
      <xdr:row>150</xdr:row>
      <xdr:rowOff>38100</xdr:rowOff>
    </xdr:to>
    <xdr:sp macro="" textlink="">
      <xdr:nvSpPr>
        <xdr:cNvPr id="184104" name="Line 904">
          <a:extLst>
            <a:ext uri="{FF2B5EF4-FFF2-40B4-BE49-F238E27FC236}">
              <a16:creationId xmlns:a16="http://schemas.microsoft.com/office/drawing/2014/main" id="{57BA2D68-05AF-4248-97CF-C9BD428EDD76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945600"/>
          <a:ext cx="0" cy="3352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34</xdr:row>
      <xdr:rowOff>0</xdr:rowOff>
    </xdr:from>
    <xdr:to>
      <xdr:col>4</xdr:col>
      <xdr:colOff>22860</xdr:colOff>
      <xdr:row>35</xdr:row>
      <xdr:rowOff>38100</xdr:rowOff>
    </xdr:to>
    <xdr:sp macro="" textlink="">
      <xdr:nvSpPr>
        <xdr:cNvPr id="184105" name="Line 220">
          <a:extLst>
            <a:ext uri="{FF2B5EF4-FFF2-40B4-BE49-F238E27FC236}">
              <a16:creationId xmlns:a16="http://schemas.microsoft.com/office/drawing/2014/main" id="{28704AAE-3F62-40C3-BCBC-D321E2A1706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34</xdr:row>
      <xdr:rowOff>0</xdr:rowOff>
    </xdr:from>
    <xdr:to>
      <xdr:col>7</xdr:col>
      <xdr:colOff>342900</xdr:colOff>
      <xdr:row>35</xdr:row>
      <xdr:rowOff>38100</xdr:rowOff>
    </xdr:to>
    <xdr:sp macro="" textlink="">
      <xdr:nvSpPr>
        <xdr:cNvPr id="184106" name="Line 222">
          <a:extLst>
            <a:ext uri="{FF2B5EF4-FFF2-40B4-BE49-F238E27FC236}">
              <a16:creationId xmlns:a16="http://schemas.microsoft.com/office/drawing/2014/main" id="{0DB34719-2663-4559-B274-B6BCF482274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34</xdr:row>
      <xdr:rowOff>0</xdr:rowOff>
    </xdr:from>
    <xdr:to>
      <xdr:col>4</xdr:col>
      <xdr:colOff>914400</xdr:colOff>
      <xdr:row>35</xdr:row>
      <xdr:rowOff>38100</xdr:rowOff>
    </xdr:to>
    <xdr:sp macro="" textlink="">
      <xdr:nvSpPr>
        <xdr:cNvPr id="184107" name="Line 223">
          <a:extLst>
            <a:ext uri="{FF2B5EF4-FFF2-40B4-BE49-F238E27FC236}">
              <a16:creationId xmlns:a16="http://schemas.microsoft.com/office/drawing/2014/main" id="{DA7FC263-A2C9-4DD0-AD08-CB61566393D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0</xdr:colOff>
      <xdr:row>35</xdr:row>
      <xdr:rowOff>38100</xdr:rowOff>
    </xdr:to>
    <xdr:sp macro="" textlink="">
      <xdr:nvSpPr>
        <xdr:cNvPr id="184108" name="Line 225">
          <a:extLst>
            <a:ext uri="{FF2B5EF4-FFF2-40B4-BE49-F238E27FC236}">
              <a16:creationId xmlns:a16="http://schemas.microsoft.com/office/drawing/2014/main" id="{42D5B100-0643-4529-B462-DBD365BF092D}"/>
            </a:ext>
          </a:extLst>
        </xdr:cNvPr>
        <xdr:cNvSpPr>
          <a:spLocks noChangeShapeType="1"/>
        </xdr:cNvSpPr>
      </xdr:nvSpPr>
      <xdr:spPr bwMode="auto">
        <a:xfrm flipH="1" flipV="1">
          <a:off x="89154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32</xdr:row>
      <xdr:rowOff>0</xdr:rowOff>
    </xdr:from>
    <xdr:to>
      <xdr:col>4</xdr:col>
      <xdr:colOff>22860</xdr:colOff>
      <xdr:row>33</xdr:row>
      <xdr:rowOff>38100</xdr:rowOff>
    </xdr:to>
    <xdr:sp macro="" textlink="">
      <xdr:nvSpPr>
        <xdr:cNvPr id="184109" name="Line 227">
          <a:extLst>
            <a:ext uri="{FF2B5EF4-FFF2-40B4-BE49-F238E27FC236}">
              <a16:creationId xmlns:a16="http://schemas.microsoft.com/office/drawing/2014/main" id="{7DA550FE-5856-4680-9130-FD564175226B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32</xdr:row>
      <xdr:rowOff>0</xdr:rowOff>
    </xdr:from>
    <xdr:to>
      <xdr:col>7</xdr:col>
      <xdr:colOff>342900</xdr:colOff>
      <xdr:row>33</xdr:row>
      <xdr:rowOff>38100</xdr:rowOff>
    </xdr:to>
    <xdr:sp macro="" textlink="">
      <xdr:nvSpPr>
        <xdr:cNvPr id="184110" name="Line 229">
          <a:extLst>
            <a:ext uri="{FF2B5EF4-FFF2-40B4-BE49-F238E27FC236}">
              <a16:creationId xmlns:a16="http://schemas.microsoft.com/office/drawing/2014/main" id="{53D056FA-17DB-4A8C-B4EF-46A9D5F8985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32</xdr:row>
      <xdr:rowOff>0</xdr:rowOff>
    </xdr:from>
    <xdr:to>
      <xdr:col>4</xdr:col>
      <xdr:colOff>914400</xdr:colOff>
      <xdr:row>33</xdr:row>
      <xdr:rowOff>38100</xdr:rowOff>
    </xdr:to>
    <xdr:sp macro="" textlink="">
      <xdr:nvSpPr>
        <xdr:cNvPr id="184111" name="Line 230">
          <a:extLst>
            <a:ext uri="{FF2B5EF4-FFF2-40B4-BE49-F238E27FC236}">
              <a16:creationId xmlns:a16="http://schemas.microsoft.com/office/drawing/2014/main" id="{2F320D31-567B-4EB3-A417-169AC14A1BFB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0</xdr:colOff>
      <xdr:row>33</xdr:row>
      <xdr:rowOff>38100</xdr:rowOff>
    </xdr:to>
    <xdr:sp macro="" textlink="">
      <xdr:nvSpPr>
        <xdr:cNvPr id="184112" name="Line 232">
          <a:extLst>
            <a:ext uri="{FF2B5EF4-FFF2-40B4-BE49-F238E27FC236}">
              <a16:creationId xmlns:a16="http://schemas.microsoft.com/office/drawing/2014/main" id="{1C64B73F-5CBF-410C-B56C-A00ACC1D4AB4}"/>
            </a:ext>
          </a:extLst>
        </xdr:cNvPr>
        <xdr:cNvSpPr>
          <a:spLocks noChangeShapeType="1"/>
        </xdr:cNvSpPr>
      </xdr:nvSpPr>
      <xdr:spPr bwMode="auto">
        <a:xfrm flipH="1" flipV="1">
          <a:off x="89154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22860</xdr:colOff>
      <xdr:row>35</xdr:row>
      <xdr:rowOff>38100</xdr:rowOff>
    </xdr:to>
    <xdr:sp macro="" textlink="">
      <xdr:nvSpPr>
        <xdr:cNvPr id="184113" name="Line 234">
          <a:extLst>
            <a:ext uri="{FF2B5EF4-FFF2-40B4-BE49-F238E27FC236}">
              <a16:creationId xmlns:a16="http://schemas.microsoft.com/office/drawing/2014/main" id="{7C5AD6F4-8BA8-4404-BEB6-3D80ACC094D5}"/>
            </a:ext>
          </a:extLst>
        </xdr:cNvPr>
        <xdr:cNvSpPr>
          <a:spLocks noChangeShapeType="1"/>
        </xdr:cNvSpPr>
      </xdr:nvSpPr>
      <xdr:spPr bwMode="auto">
        <a:xfrm flipH="1" flipV="1">
          <a:off x="4457700" y="51892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33</xdr:row>
      <xdr:rowOff>0</xdr:rowOff>
    </xdr:from>
    <xdr:to>
      <xdr:col>7</xdr:col>
      <xdr:colOff>342900</xdr:colOff>
      <xdr:row>35</xdr:row>
      <xdr:rowOff>38100</xdr:rowOff>
    </xdr:to>
    <xdr:sp macro="" textlink="">
      <xdr:nvSpPr>
        <xdr:cNvPr id="184114" name="Line 236">
          <a:extLst>
            <a:ext uri="{FF2B5EF4-FFF2-40B4-BE49-F238E27FC236}">
              <a16:creationId xmlns:a16="http://schemas.microsoft.com/office/drawing/2014/main" id="{6BE6AB54-D070-47D1-B395-F5B7C172BBD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1892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33</xdr:row>
      <xdr:rowOff>0</xdr:rowOff>
    </xdr:from>
    <xdr:to>
      <xdr:col>4</xdr:col>
      <xdr:colOff>914400</xdr:colOff>
      <xdr:row>35</xdr:row>
      <xdr:rowOff>38100</xdr:rowOff>
    </xdr:to>
    <xdr:sp macro="" textlink="">
      <xdr:nvSpPr>
        <xdr:cNvPr id="184115" name="Line 237">
          <a:extLst>
            <a:ext uri="{FF2B5EF4-FFF2-40B4-BE49-F238E27FC236}">
              <a16:creationId xmlns:a16="http://schemas.microsoft.com/office/drawing/2014/main" id="{39E5B5ED-0F3C-4953-957D-53A105521342}"/>
            </a:ext>
          </a:extLst>
        </xdr:cNvPr>
        <xdr:cNvSpPr>
          <a:spLocks noChangeShapeType="1"/>
        </xdr:cNvSpPr>
      </xdr:nvSpPr>
      <xdr:spPr bwMode="auto">
        <a:xfrm flipH="1" flipV="1">
          <a:off x="5349240" y="51892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35</xdr:row>
      <xdr:rowOff>38100</xdr:rowOff>
    </xdr:to>
    <xdr:sp macro="" textlink="">
      <xdr:nvSpPr>
        <xdr:cNvPr id="184116" name="Line 239">
          <a:extLst>
            <a:ext uri="{FF2B5EF4-FFF2-40B4-BE49-F238E27FC236}">
              <a16:creationId xmlns:a16="http://schemas.microsoft.com/office/drawing/2014/main" id="{ED5DCDC5-B2B0-4E04-8A80-E07A7041C4FC}"/>
            </a:ext>
          </a:extLst>
        </xdr:cNvPr>
        <xdr:cNvSpPr>
          <a:spLocks noChangeShapeType="1"/>
        </xdr:cNvSpPr>
      </xdr:nvSpPr>
      <xdr:spPr bwMode="auto">
        <a:xfrm flipH="1" flipV="1">
          <a:off x="891540" y="518922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169</xdr:row>
      <xdr:rowOff>0</xdr:rowOff>
    </xdr:from>
    <xdr:to>
      <xdr:col>4</xdr:col>
      <xdr:colOff>22860</xdr:colOff>
      <xdr:row>171</xdr:row>
      <xdr:rowOff>38100</xdr:rowOff>
    </xdr:to>
    <xdr:sp macro="" textlink="">
      <xdr:nvSpPr>
        <xdr:cNvPr id="184117" name="Line 899">
          <a:extLst>
            <a:ext uri="{FF2B5EF4-FFF2-40B4-BE49-F238E27FC236}">
              <a16:creationId xmlns:a16="http://schemas.microsoft.com/office/drawing/2014/main" id="{B66BFEF4-7D68-463B-9403-245CD07B57E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169</xdr:row>
      <xdr:rowOff>0</xdr:rowOff>
    </xdr:from>
    <xdr:to>
      <xdr:col>7</xdr:col>
      <xdr:colOff>342900</xdr:colOff>
      <xdr:row>171</xdr:row>
      <xdr:rowOff>38100</xdr:rowOff>
    </xdr:to>
    <xdr:sp macro="" textlink="">
      <xdr:nvSpPr>
        <xdr:cNvPr id="184118" name="Line 901">
          <a:extLst>
            <a:ext uri="{FF2B5EF4-FFF2-40B4-BE49-F238E27FC236}">
              <a16:creationId xmlns:a16="http://schemas.microsoft.com/office/drawing/2014/main" id="{B6380B58-8F99-4558-A918-B4D86892E5B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169</xdr:row>
      <xdr:rowOff>0</xdr:rowOff>
    </xdr:from>
    <xdr:to>
      <xdr:col>4</xdr:col>
      <xdr:colOff>914400</xdr:colOff>
      <xdr:row>171</xdr:row>
      <xdr:rowOff>38100</xdr:rowOff>
    </xdr:to>
    <xdr:sp macro="" textlink="">
      <xdr:nvSpPr>
        <xdr:cNvPr id="184119" name="Line 902">
          <a:extLst>
            <a:ext uri="{FF2B5EF4-FFF2-40B4-BE49-F238E27FC236}">
              <a16:creationId xmlns:a16="http://schemas.microsoft.com/office/drawing/2014/main" id="{70F7AA39-5767-46BE-8422-E96AFA947DA5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169</xdr:row>
      <xdr:rowOff>0</xdr:rowOff>
    </xdr:from>
    <xdr:to>
      <xdr:col>3</xdr:col>
      <xdr:colOff>0</xdr:colOff>
      <xdr:row>171</xdr:row>
      <xdr:rowOff>38100</xdr:rowOff>
    </xdr:to>
    <xdr:sp macro="" textlink="">
      <xdr:nvSpPr>
        <xdr:cNvPr id="184120" name="Line 904">
          <a:extLst>
            <a:ext uri="{FF2B5EF4-FFF2-40B4-BE49-F238E27FC236}">
              <a16:creationId xmlns:a16="http://schemas.microsoft.com/office/drawing/2014/main" id="{9B96098C-76C6-4C88-BD9B-FB9884F7E9F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03170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169</xdr:row>
      <xdr:rowOff>0</xdr:rowOff>
    </xdr:from>
    <xdr:to>
      <xdr:col>4</xdr:col>
      <xdr:colOff>22860</xdr:colOff>
      <xdr:row>171</xdr:row>
      <xdr:rowOff>0</xdr:rowOff>
    </xdr:to>
    <xdr:sp macro="" textlink="">
      <xdr:nvSpPr>
        <xdr:cNvPr id="184121" name="Line 829">
          <a:extLst>
            <a:ext uri="{FF2B5EF4-FFF2-40B4-BE49-F238E27FC236}">
              <a16:creationId xmlns:a16="http://schemas.microsoft.com/office/drawing/2014/main" id="{04F10EF5-7851-4478-ADA6-187525D3B852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169</xdr:row>
      <xdr:rowOff>0</xdr:rowOff>
    </xdr:from>
    <xdr:to>
      <xdr:col>7</xdr:col>
      <xdr:colOff>342900</xdr:colOff>
      <xdr:row>171</xdr:row>
      <xdr:rowOff>0</xdr:rowOff>
    </xdr:to>
    <xdr:sp macro="" textlink="">
      <xdr:nvSpPr>
        <xdr:cNvPr id="184122" name="Line 831">
          <a:extLst>
            <a:ext uri="{FF2B5EF4-FFF2-40B4-BE49-F238E27FC236}">
              <a16:creationId xmlns:a16="http://schemas.microsoft.com/office/drawing/2014/main" id="{60DB09F6-80DE-4176-B90C-63F2793F146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169</xdr:row>
      <xdr:rowOff>0</xdr:rowOff>
    </xdr:from>
    <xdr:to>
      <xdr:col>4</xdr:col>
      <xdr:colOff>914400</xdr:colOff>
      <xdr:row>171</xdr:row>
      <xdr:rowOff>0</xdr:rowOff>
    </xdr:to>
    <xdr:sp macro="" textlink="">
      <xdr:nvSpPr>
        <xdr:cNvPr id="184123" name="Line 832">
          <a:extLst>
            <a:ext uri="{FF2B5EF4-FFF2-40B4-BE49-F238E27FC236}">
              <a16:creationId xmlns:a16="http://schemas.microsoft.com/office/drawing/2014/main" id="{0D5B3619-8CB7-4F88-B71B-06ECB2A509B0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169</xdr:row>
      <xdr:rowOff>0</xdr:rowOff>
    </xdr:from>
    <xdr:to>
      <xdr:col>3</xdr:col>
      <xdr:colOff>0</xdr:colOff>
      <xdr:row>171</xdr:row>
      <xdr:rowOff>0</xdr:rowOff>
    </xdr:to>
    <xdr:sp macro="" textlink="">
      <xdr:nvSpPr>
        <xdr:cNvPr id="184124" name="Line 834">
          <a:extLst>
            <a:ext uri="{FF2B5EF4-FFF2-40B4-BE49-F238E27FC236}">
              <a16:creationId xmlns:a16="http://schemas.microsoft.com/office/drawing/2014/main" id="{3131DF67-B65D-416C-ACDE-0F3F2E13054C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169</xdr:row>
      <xdr:rowOff>0</xdr:rowOff>
    </xdr:from>
    <xdr:to>
      <xdr:col>4</xdr:col>
      <xdr:colOff>22860</xdr:colOff>
      <xdr:row>171</xdr:row>
      <xdr:rowOff>0</xdr:rowOff>
    </xdr:to>
    <xdr:sp macro="" textlink="">
      <xdr:nvSpPr>
        <xdr:cNvPr id="184125" name="Line 899">
          <a:extLst>
            <a:ext uri="{FF2B5EF4-FFF2-40B4-BE49-F238E27FC236}">
              <a16:creationId xmlns:a16="http://schemas.microsoft.com/office/drawing/2014/main" id="{77431B12-20E6-4919-80D5-76283B6D7B3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169</xdr:row>
      <xdr:rowOff>0</xdr:rowOff>
    </xdr:from>
    <xdr:to>
      <xdr:col>7</xdr:col>
      <xdr:colOff>342900</xdr:colOff>
      <xdr:row>171</xdr:row>
      <xdr:rowOff>0</xdr:rowOff>
    </xdr:to>
    <xdr:sp macro="" textlink="">
      <xdr:nvSpPr>
        <xdr:cNvPr id="184126" name="Line 901">
          <a:extLst>
            <a:ext uri="{FF2B5EF4-FFF2-40B4-BE49-F238E27FC236}">
              <a16:creationId xmlns:a16="http://schemas.microsoft.com/office/drawing/2014/main" id="{56788530-4F97-4E8F-9F64-66EB8F15148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169</xdr:row>
      <xdr:rowOff>0</xdr:rowOff>
    </xdr:from>
    <xdr:to>
      <xdr:col>4</xdr:col>
      <xdr:colOff>914400</xdr:colOff>
      <xdr:row>171</xdr:row>
      <xdr:rowOff>0</xdr:rowOff>
    </xdr:to>
    <xdr:sp macro="" textlink="">
      <xdr:nvSpPr>
        <xdr:cNvPr id="184127" name="Line 902">
          <a:extLst>
            <a:ext uri="{FF2B5EF4-FFF2-40B4-BE49-F238E27FC236}">
              <a16:creationId xmlns:a16="http://schemas.microsoft.com/office/drawing/2014/main" id="{C5A4D2D2-3B12-4282-96C3-00920340A08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169</xdr:row>
      <xdr:rowOff>0</xdr:rowOff>
    </xdr:from>
    <xdr:to>
      <xdr:col>3</xdr:col>
      <xdr:colOff>0</xdr:colOff>
      <xdr:row>171</xdr:row>
      <xdr:rowOff>0</xdr:rowOff>
    </xdr:to>
    <xdr:sp macro="" textlink="">
      <xdr:nvSpPr>
        <xdr:cNvPr id="184128" name="Line 904">
          <a:extLst>
            <a:ext uri="{FF2B5EF4-FFF2-40B4-BE49-F238E27FC236}">
              <a16:creationId xmlns:a16="http://schemas.microsoft.com/office/drawing/2014/main" id="{8CFFD761-EE2D-4C93-A9B9-13F48FF2E31C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03170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173</xdr:row>
      <xdr:rowOff>0</xdr:rowOff>
    </xdr:from>
    <xdr:to>
      <xdr:col>4</xdr:col>
      <xdr:colOff>22860</xdr:colOff>
      <xdr:row>175</xdr:row>
      <xdr:rowOff>38100</xdr:rowOff>
    </xdr:to>
    <xdr:sp macro="" textlink="">
      <xdr:nvSpPr>
        <xdr:cNvPr id="184129" name="Line 899">
          <a:extLst>
            <a:ext uri="{FF2B5EF4-FFF2-40B4-BE49-F238E27FC236}">
              <a16:creationId xmlns:a16="http://schemas.microsoft.com/office/drawing/2014/main" id="{6B0262D2-0429-44CC-BFB5-746032879BC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56260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173</xdr:row>
      <xdr:rowOff>0</xdr:rowOff>
    </xdr:from>
    <xdr:to>
      <xdr:col>7</xdr:col>
      <xdr:colOff>342900</xdr:colOff>
      <xdr:row>175</xdr:row>
      <xdr:rowOff>38100</xdr:rowOff>
    </xdr:to>
    <xdr:sp macro="" textlink="">
      <xdr:nvSpPr>
        <xdr:cNvPr id="184130" name="Line 901">
          <a:extLst>
            <a:ext uri="{FF2B5EF4-FFF2-40B4-BE49-F238E27FC236}">
              <a16:creationId xmlns:a16="http://schemas.microsoft.com/office/drawing/2014/main" id="{046133AB-8AC3-4DCD-B945-700240E66E0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6260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173</xdr:row>
      <xdr:rowOff>0</xdr:rowOff>
    </xdr:from>
    <xdr:to>
      <xdr:col>4</xdr:col>
      <xdr:colOff>914400</xdr:colOff>
      <xdr:row>175</xdr:row>
      <xdr:rowOff>38100</xdr:rowOff>
    </xdr:to>
    <xdr:sp macro="" textlink="">
      <xdr:nvSpPr>
        <xdr:cNvPr id="184131" name="Line 902">
          <a:extLst>
            <a:ext uri="{FF2B5EF4-FFF2-40B4-BE49-F238E27FC236}">
              <a16:creationId xmlns:a16="http://schemas.microsoft.com/office/drawing/2014/main" id="{685C1075-D708-4B13-A254-55F2E3C91B0C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56260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173</xdr:row>
      <xdr:rowOff>0</xdr:rowOff>
    </xdr:from>
    <xdr:to>
      <xdr:col>3</xdr:col>
      <xdr:colOff>0</xdr:colOff>
      <xdr:row>175</xdr:row>
      <xdr:rowOff>38100</xdr:rowOff>
    </xdr:to>
    <xdr:sp macro="" textlink="">
      <xdr:nvSpPr>
        <xdr:cNvPr id="184132" name="Line 904">
          <a:extLst>
            <a:ext uri="{FF2B5EF4-FFF2-40B4-BE49-F238E27FC236}">
              <a16:creationId xmlns:a16="http://schemas.microsoft.com/office/drawing/2014/main" id="{C1118376-3725-4D99-A7AF-691442D6D21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562606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187</xdr:row>
      <xdr:rowOff>0</xdr:rowOff>
    </xdr:from>
    <xdr:to>
      <xdr:col>4</xdr:col>
      <xdr:colOff>22860</xdr:colOff>
      <xdr:row>188</xdr:row>
      <xdr:rowOff>38100</xdr:rowOff>
    </xdr:to>
    <xdr:sp macro="" textlink="">
      <xdr:nvSpPr>
        <xdr:cNvPr id="184133" name="Line 899">
          <a:extLst>
            <a:ext uri="{FF2B5EF4-FFF2-40B4-BE49-F238E27FC236}">
              <a16:creationId xmlns:a16="http://schemas.microsoft.com/office/drawing/2014/main" id="{EA477DB5-ED65-4751-A533-A8D0EDE1F5D4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7652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187</xdr:row>
      <xdr:rowOff>0</xdr:rowOff>
    </xdr:from>
    <xdr:to>
      <xdr:col>7</xdr:col>
      <xdr:colOff>342900</xdr:colOff>
      <xdr:row>188</xdr:row>
      <xdr:rowOff>38100</xdr:rowOff>
    </xdr:to>
    <xdr:sp macro="" textlink="">
      <xdr:nvSpPr>
        <xdr:cNvPr id="184134" name="Line 901">
          <a:extLst>
            <a:ext uri="{FF2B5EF4-FFF2-40B4-BE49-F238E27FC236}">
              <a16:creationId xmlns:a16="http://schemas.microsoft.com/office/drawing/2014/main" id="{813D3C6E-ABD8-496C-B8FD-70018144344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652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187</xdr:row>
      <xdr:rowOff>0</xdr:rowOff>
    </xdr:from>
    <xdr:to>
      <xdr:col>4</xdr:col>
      <xdr:colOff>914400</xdr:colOff>
      <xdr:row>188</xdr:row>
      <xdr:rowOff>38100</xdr:rowOff>
    </xdr:to>
    <xdr:sp macro="" textlink="">
      <xdr:nvSpPr>
        <xdr:cNvPr id="184135" name="Line 902">
          <a:extLst>
            <a:ext uri="{FF2B5EF4-FFF2-40B4-BE49-F238E27FC236}">
              <a16:creationId xmlns:a16="http://schemas.microsoft.com/office/drawing/2014/main" id="{5E89D924-D1E1-4B95-B2C9-D840864122A1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7652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187</xdr:row>
      <xdr:rowOff>0</xdr:rowOff>
    </xdr:from>
    <xdr:to>
      <xdr:col>3</xdr:col>
      <xdr:colOff>0</xdr:colOff>
      <xdr:row>188</xdr:row>
      <xdr:rowOff>38100</xdr:rowOff>
    </xdr:to>
    <xdr:sp macro="" textlink="">
      <xdr:nvSpPr>
        <xdr:cNvPr id="184136" name="Line 904">
          <a:extLst>
            <a:ext uri="{FF2B5EF4-FFF2-40B4-BE49-F238E27FC236}">
              <a16:creationId xmlns:a16="http://schemas.microsoft.com/office/drawing/2014/main" id="{9CE6982D-0EAF-4428-B7ED-DF5072B38502}"/>
            </a:ext>
          </a:extLst>
        </xdr:cNvPr>
        <xdr:cNvSpPr>
          <a:spLocks noChangeShapeType="1"/>
        </xdr:cNvSpPr>
      </xdr:nvSpPr>
      <xdr:spPr bwMode="auto">
        <a:xfrm flipH="1" flipV="1">
          <a:off x="891540" y="27652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163</xdr:row>
      <xdr:rowOff>0</xdr:rowOff>
    </xdr:from>
    <xdr:to>
      <xdr:col>4</xdr:col>
      <xdr:colOff>22860</xdr:colOff>
      <xdr:row>167</xdr:row>
      <xdr:rowOff>38100</xdr:rowOff>
    </xdr:to>
    <xdr:sp macro="" textlink="">
      <xdr:nvSpPr>
        <xdr:cNvPr id="184137" name="Line 899">
          <a:extLst>
            <a:ext uri="{FF2B5EF4-FFF2-40B4-BE49-F238E27FC236}">
              <a16:creationId xmlns:a16="http://schemas.microsoft.com/office/drawing/2014/main" id="{31F239F8-1892-48DF-AE01-7577B5F06033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41554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163</xdr:row>
      <xdr:rowOff>0</xdr:rowOff>
    </xdr:from>
    <xdr:to>
      <xdr:col>7</xdr:col>
      <xdr:colOff>342900</xdr:colOff>
      <xdr:row>167</xdr:row>
      <xdr:rowOff>38100</xdr:rowOff>
    </xdr:to>
    <xdr:sp macro="" textlink="">
      <xdr:nvSpPr>
        <xdr:cNvPr id="184138" name="Line 901">
          <a:extLst>
            <a:ext uri="{FF2B5EF4-FFF2-40B4-BE49-F238E27FC236}">
              <a16:creationId xmlns:a16="http://schemas.microsoft.com/office/drawing/2014/main" id="{091E13F3-0023-47C4-87CF-A5E93F6355A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41554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163</xdr:row>
      <xdr:rowOff>0</xdr:rowOff>
    </xdr:from>
    <xdr:to>
      <xdr:col>4</xdr:col>
      <xdr:colOff>914400</xdr:colOff>
      <xdr:row>167</xdr:row>
      <xdr:rowOff>38100</xdr:rowOff>
    </xdr:to>
    <xdr:sp macro="" textlink="">
      <xdr:nvSpPr>
        <xdr:cNvPr id="184139" name="Line 902">
          <a:extLst>
            <a:ext uri="{FF2B5EF4-FFF2-40B4-BE49-F238E27FC236}">
              <a16:creationId xmlns:a16="http://schemas.microsoft.com/office/drawing/2014/main" id="{66456B9F-0940-4C4A-9227-D6EFFFA4FC6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41554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163</xdr:row>
      <xdr:rowOff>0</xdr:rowOff>
    </xdr:from>
    <xdr:to>
      <xdr:col>3</xdr:col>
      <xdr:colOff>0</xdr:colOff>
      <xdr:row>167</xdr:row>
      <xdr:rowOff>38100</xdr:rowOff>
    </xdr:to>
    <xdr:sp macro="" textlink="">
      <xdr:nvSpPr>
        <xdr:cNvPr id="184140" name="Line 904">
          <a:extLst>
            <a:ext uri="{FF2B5EF4-FFF2-40B4-BE49-F238E27FC236}">
              <a16:creationId xmlns:a16="http://schemas.microsoft.com/office/drawing/2014/main" id="{99256C38-DB08-479F-A8F0-E13504377A2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15540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102</xdr:row>
      <xdr:rowOff>0</xdr:rowOff>
    </xdr:from>
    <xdr:to>
      <xdr:col>4</xdr:col>
      <xdr:colOff>22860</xdr:colOff>
      <xdr:row>104</xdr:row>
      <xdr:rowOff>0</xdr:rowOff>
    </xdr:to>
    <xdr:sp macro="" textlink="">
      <xdr:nvSpPr>
        <xdr:cNvPr id="184141" name="Line 586">
          <a:extLst>
            <a:ext uri="{FF2B5EF4-FFF2-40B4-BE49-F238E27FC236}">
              <a16:creationId xmlns:a16="http://schemas.microsoft.com/office/drawing/2014/main" id="{6FCA1701-F9BB-4908-A491-CDC293F82D37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522476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102</xdr:row>
      <xdr:rowOff>0</xdr:rowOff>
    </xdr:from>
    <xdr:to>
      <xdr:col>7</xdr:col>
      <xdr:colOff>342900</xdr:colOff>
      <xdr:row>104</xdr:row>
      <xdr:rowOff>0</xdr:rowOff>
    </xdr:to>
    <xdr:sp macro="" textlink="">
      <xdr:nvSpPr>
        <xdr:cNvPr id="184142" name="Line 588">
          <a:extLst>
            <a:ext uri="{FF2B5EF4-FFF2-40B4-BE49-F238E27FC236}">
              <a16:creationId xmlns:a16="http://schemas.microsoft.com/office/drawing/2014/main" id="{FD4DD920-B6DD-40B0-A5A1-0167A663FED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522476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102</xdr:row>
      <xdr:rowOff>0</xdr:rowOff>
    </xdr:from>
    <xdr:to>
      <xdr:col>4</xdr:col>
      <xdr:colOff>914400</xdr:colOff>
      <xdr:row>104</xdr:row>
      <xdr:rowOff>0</xdr:rowOff>
    </xdr:to>
    <xdr:sp macro="" textlink="">
      <xdr:nvSpPr>
        <xdr:cNvPr id="184143" name="Line 589">
          <a:extLst>
            <a:ext uri="{FF2B5EF4-FFF2-40B4-BE49-F238E27FC236}">
              <a16:creationId xmlns:a16="http://schemas.microsoft.com/office/drawing/2014/main" id="{62144D98-EB13-4D34-8C9F-28120F694D5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522476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104</xdr:row>
      <xdr:rowOff>0</xdr:rowOff>
    </xdr:to>
    <xdr:sp macro="" textlink="">
      <xdr:nvSpPr>
        <xdr:cNvPr id="184144" name="Line 591">
          <a:extLst>
            <a:ext uri="{FF2B5EF4-FFF2-40B4-BE49-F238E27FC236}">
              <a16:creationId xmlns:a16="http://schemas.microsoft.com/office/drawing/2014/main" id="{FCD6BED6-9959-4745-B613-9AEA686B248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22476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100</xdr:row>
      <xdr:rowOff>0</xdr:rowOff>
    </xdr:from>
    <xdr:to>
      <xdr:col>4</xdr:col>
      <xdr:colOff>22860</xdr:colOff>
      <xdr:row>101</xdr:row>
      <xdr:rowOff>38100</xdr:rowOff>
    </xdr:to>
    <xdr:sp macro="" textlink="">
      <xdr:nvSpPr>
        <xdr:cNvPr id="184145" name="Line 586">
          <a:extLst>
            <a:ext uri="{FF2B5EF4-FFF2-40B4-BE49-F238E27FC236}">
              <a16:creationId xmlns:a16="http://schemas.microsoft.com/office/drawing/2014/main" id="{EBC2091C-E555-4E1D-8AC7-B59894421CAD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100</xdr:row>
      <xdr:rowOff>0</xdr:rowOff>
    </xdr:from>
    <xdr:to>
      <xdr:col>7</xdr:col>
      <xdr:colOff>342900</xdr:colOff>
      <xdr:row>101</xdr:row>
      <xdr:rowOff>38100</xdr:rowOff>
    </xdr:to>
    <xdr:sp macro="" textlink="">
      <xdr:nvSpPr>
        <xdr:cNvPr id="184146" name="Line 588">
          <a:extLst>
            <a:ext uri="{FF2B5EF4-FFF2-40B4-BE49-F238E27FC236}">
              <a16:creationId xmlns:a16="http://schemas.microsoft.com/office/drawing/2014/main" id="{BFA0FA74-C0AC-4445-9D13-274CE6F55FE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100</xdr:row>
      <xdr:rowOff>0</xdr:rowOff>
    </xdr:from>
    <xdr:to>
      <xdr:col>4</xdr:col>
      <xdr:colOff>914400</xdr:colOff>
      <xdr:row>101</xdr:row>
      <xdr:rowOff>38100</xdr:rowOff>
    </xdr:to>
    <xdr:sp macro="" textlink="">
      <xdr:nvSpPr>
        <xdr:cNvPr id="184147" name="Line 589">
          <a:extLst>
            <a:ext uri="{FF2B5EF4-FFF2-40B4-BE49-F238E27FC236}">
              <a16:creationId xmlns:a16="http://schemas.microsoft.com/office/drawing/2014/main" id="{DC70EDB6-6608-44C0-A9DB-6D848DFA0414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101</xdr:row>
      <xdr:rowOff>38100</xdr:rowOff>
    </xdr:to>
    <xdr:sp macro="" textlink="">
      <xdr:nvSpPr>
        <xdr:cNvPr id="184148" name="Line 591">
          <a:extLst>
            <a:ext uri="{FF2B5EF4-FFF2-40B4-BE49-F238E27FC236}">
              <a16:creationId xmlns:a16="http://schemas.microsoft.com/office/drawing/2014/main" id="{C0285021-0D49-4A2F-A0DF-59B38045D693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9352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95</xdr:row>
      <xdr:rowOff>0</xdr:rowOff>
    </xdr:from>
    <xdr:to>
      <xdr:col>4</xdr:col>
      <xdr:colOff>22860</xdr:colOff>
      <xdr:row>99</xdr:row>
      <xdr:rowOff>0</xdr:rowOff>
    </xdr:to>
    <xdr:sp macro="" textlink="">
      <xdr:nvSpPr>
        <xdr:cNvPr id="184149" name="Line 530">
          <a:extLst>
            <a:ext uri="{FF2B5EF4-FFF2-40B4-BE49-F238E27FC236}">
              <a16:creationId xmlns:a16="http://schemas.microsoft.com/office/drawing/2014/main" id="{A51BB28C-CD05-4CCC-ADCA-647D77ACE4D1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95</xdr:row>
      <xdr:rowOff>0</xdr:rowOff>
    </xdr:from>
    <xdr:to>
      <xdr:col>7</xdr:col>
      <xdr:colOff>342900</xdr:colOff>
      <xdr:row>99</xdr:row>
      <xdr:rowOff>0</xdr:rowOff>
    </xdr:to>
    <xdr:sp macro="" textlink="">
      <xdr:nvSpPr>
        <xdr:cNvPr id="184150" name="Line 532">
          <a:extLst>
            <a:ext uri="{FF2B5EF4-FFF2-40B4-BE49-F238E27FC236}">
              <a16:creationId xmlns:a16="http://schemas.microsoft.com/office/drawing/2014/main" id="{524B370C-E742-461D-93F0-9FBC32C0FF5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95</xdr:row>
      <xdr:rowOff>0</xdr:rowOff>
    </xdr:from>
    <xdr:to>
      <xdr:col>4</xdr:col>
      <xdr:colOff>914400</xdr:colOff>
      <xdr:row>99</xdr:row>
      <xdr:rowOff>0</xdr:rowOff>
    </xdr:to>
    <xdr:sp macro="" textlink="">
      <xdr:nvSpPr>
        <xdr:cNvPr id="184151" name="Line 533">
          <a:extLst>
            <a:ext uri="{FF2B5EF4-FFF2-40B4-BE49-F238E27FC236}">
              <a16:creationId xmlns:a16="http://schemas.microsoft.com/office/drawing/2014/main" id="{7F80683F-09F3-4B65-BCF1-CD380E7C9D6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52" name="Line 535">
          <a:extLst>
            <a:ext uri="{FF2B5EF4-FFF2-40B4-BE49-F238E27FC236}">
              <a16:creationId xmlns:a16="http://schemas.microsoft.com/office/drawing/2014/main" id="{54FEE4B5-1FCE-47FB-BC55-C477C213A22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95</xdr:row>
      <xdr:rowOff>0</xdr:rowOff>
    </xdr:from>
    <xdr:to>
      <xdr:col>4</xdr:col>
      <xdr:colOff>22860</xdr:colOff>
      <xdr:row>99</xdr:row>
      <xdr:rowOff>0</xdr:rowOff>
    </xdr:to>
    <xdr:sp macro="" textlink="">
      <xdr:nvSpPr>
        <xdr:cNvPr id="184153" name="Line 586">
          <a:extLst>
            <a:ext uri="{FF2B5EF4-FFF2-40B4-BE49-F238E27FC236}">
              <a16:creationId xmlns:a16="http://schemas.microsoft.com/office/drawing/2014/main" id="{BB2AC74D-0AFB-47A8-952F-FCF7905F3C9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95</xdr:row>
      <xdr:rowOff>0</xdr:rowOff>
    </xdr:from>
    <xdr:to>
      <xdr:col>7</xdr:col>
      <xdr:colOff>342900</xdr:colOff>
      <xdr:row>99</xdr:row>
      <xdr:rowOff>0</xdr:rowOff>
    </xdr:to>
    <xdr:sp macro="" textlink="">
      <xdr:nvSpPr>
        <xdr:cNvPr id="184154" name="Line 588">
          <a:extLst>
            <a:ext uri="{FF2B5EF4-FFF2-40B4-BE49-F238E27FC236}">
              <a16:creationId xmlns:a16="http://schemas.microsoft.com/office/drawing/2014/main" id="{B239AEE7-D971-48FA-BBF7-DE18BEF2309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95</xdr:row>
      <xdr:rowOff>0</xdr:rowOff>
    </xdr:from>
    <xdr:to>
      <xdr:col>4</xdr:col>
      <xdr:colOff>914400</xdr:colOff>
      <xdr:row>99</xdr:row>
      <xdr:rowOff>0</xdr:rowOff>
    </xdr:to>
    <xdr:sp macro="" textlink="">
      <xdr:nvSpPr>
        <xdr:cNvPr id="184155" name="Line 589">
          <a:extLst>
            <a:ext uri="{FF2B5EF4-FFF2-40B4-BE49-F238E27FC236}">
              <a16:creationId xmlns:a16="http://schemas.microsoft.com/office/drawing/2014/main" id="{E3FE8060-F983-41A4-B088-3D3F3DD9E35F}"/>
            </a:ext>
          </a:extLst>
        </xdr:cNvPr>
        <xdr:cNvSpPr>
          <a:spLocks noChangeShapeType="1"/>
        </xdr:cNvSpPr>
      </xdr:nvSpPr>
      <xdr:spPr bwMode="auto">
        <a:xfrm flipH="1" flipV="1">
          <a:off x="534924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56" name="Line 591">
          <a:extLst>
            <a:ext uri="{FF2B5EF4-FFF2-40B4-BE49-F238E27FC236}">
              <a16:creationId xmlns:a16="http://schemas.microsoft.com/office/drawing/2014/main" id="{185DA6FF-BFC6-474D-B509-8840F0792A6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211300"/>
          <a:ext cx="0" cy="5791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95</xdr:row>
      <xdr:rowOff>0</xdr:rowOff>
    </xdr:from>
    <xdr:to>
      <xdr:col>3</xdr:col>
      <xdr:colOff>0</xdr:colOff>
      <xdr:row>96</xdr:row>
      <xdr:rowOff>0</xdr:rowOff>
    </xdr:to>
    <xdr:sp macro="" textlink="">
      <xdr:nvSpPr>
        <xdr:cNvPr id="184157" name="Line 514">
          <a:extLst>
            <a:ext uri="{FF2B5EF4-FFF2-40B4-BE49-F238E27FC236}">
              <a16:creationId xmlns:a16="http://schemas.microsoft.com/office/drawing/2014/main" id="{C5D588A6-6636-4131-85F7-5F876424F55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2113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96</xdr:row>
      <xdr:rowOff>0</xdr:rowOff>
    </xdr:from>
    <xdr:to>
      <xdr:col>3</xdr:col>
      <xdr:colOff>0</xdr:colOff>
      <xdr:row>96</xdr:row>
      <xdr:rowOff>38100</xdr:rowOff>
    </xdr:to>
    <xdr:sp macro="" textlink="">
      <xdr:nvSpPr>
        <xdr:cNvPr id="184158" name="Line 514">
          <a:extLst>
            <a:ext uri="{FF2B5EF4-FFF2-40B4-BE49-F238E27FC236}">
              <a16:creationId xmlns:a16="http://schemas.microsoft.com/office/drawing/2014/main" id="{216EECCD-5602-4211-B83E-A5C28A89B72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3560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96</xdr:row>
      <xdr:rowOff>0</xdr:rowOff>
    </xdr:from>
    <xdr:to>
      <xdr:col>3</xdr:col>
      <xdr:colOff>0</xdr:colOff>
      <xdr:row>97</xdr:row>
      <xdr:rowOff>38100</xdr:rowOff>
    </xdr:to>
    <xdr:sp macro="" textlink="">
      <xdr:nvSpPr>
        <xdr:cNvPr id="184159" name="Line 514">
          <a:extLst>
            <a:ext uri="{FF2B5EF4-FFF2-40B4-BE49-F238E27FC236}">
              <a16:creationId xmlns:a16="http://schemas.microsoft.com/office/drawing/2014/main" id="{3542AA88-780E-4809-AFF1-0B6679FB39C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356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96</xdr:row>
      <xdr:rowOff>0</xdr:rowOff>
    </xdr:from>
    <xdr:to>
      <xdr:col>3</xdr:col>
      <xdr:colOff>0</xdr:colOff>
      <xdr:row>97</xdr:row>
      <xdr:rowOff>38100</xdr:rowOff>
    </xdr:to>
    <xdr:sp macro="" textlink="">
      <xdr:nvSpPr>
        <xdr:cNvPr id="184160" name="Line 514">
          <a:extLst>
            <a:ext uri="{FF2B5EF4-FFF2-40B4-BE49-F238E27FC236}">
              <a16:creationId xmlns:a16="http://schemas.microsoft.com/office/drawing/2014/main" id="{1CF97BFB-826B-4716-97FB-219F686C39E8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356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61" name="Line 514">
          <a:extLst>
            <a:ext uri="{FF2B5EF4-FFF2-40B4-BE49-F238E27FC236}">
              <a16:creationId xmlns:a16="http://schemas.microsoft.com/office/drawing/2014/main" id="{C6AE366C-0412-4D40-A261-B7633AD4EC74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50086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98</xdr:row>
      <xdr:rowOff>38100</xdr:rowOff>
    </xdr:to>
    <xdr:sp macro="" textlink="">
      <xdr:nvSpPr>
        <xdr:cNvPr id="184162" name="Line 514">
          <a:extLst>
            <a:ext uri="{FF2B5EF4-FFF2-40B4-BE49-F238E27FC236}">
              <a16:creationId xmlns:a16="http://schemas.microsoft.com/office/drawing/2014/main" id="{F4063142-E1A6-4C0C-A1D3-63F9F002BDB4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500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29</xdr:row>
      <xdr:rowOff>0</xdr:rowOff>
    </xdr:from>
    <xdr:to>
      <xdr:col>4</xdr:col>
      <xdr:colOff>22860</xdr:colOff>
      <xdr:row>30</xdr:row>
      <xdr:rowOff>30480</xdr:rowOff>
    </xdr:to>
    <xdr:sp macro="" textlink="">
      <xdr:nvSpPr>
        <xdr:cNvPr id="184163" name="Line 24">
          <a:extLst>
            <a:ext uri="{FF2B5EF4-FFF2-40B4-BE49-F238E27FC236}">
              <a16:creationId xmlns:a16="http://schemas.microsoft.com/office/drawing/2014/main" id="{BC4CCFF2-1AA7-4549-8C9D-CA658723B368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29</xdr:row>
      <xdr:rowOff>0</xdr:rowOff>
    </xdr:from>
    <xdr:to>
      <xdr:col>7</xdr:col>
      <xdr:colOff>342900</xdr:colOff>
      <xdr:row>30</xdr:row>
      <xdr:rowOff>30480</xdr:rowOff>
    </xdr:to>
    <xdr:sp macro="" textlink="">
      <xdr:nvSpPr>
        <xdr:cNvPr id="184164" name="Line 26">
          <a:extLst>
            <a:ext uri="{FF2B5EF4-FFF2-40B4-BE49-F238E27FC236}">
              <a16:creationId xmlns:a16="http://schemas.microsoft.com/office/drawing/2014/main" id="{B390970F-9705-4B6B-B470-6332F08986F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29</xdr:row>
      <xdr:rowOff>0</xdr:rowOff>
    </xdr:from>
    <xdr:to>
      <xdr:col>4</xdr:col>
      <xdr:colOff>914400</xdr:colOff>
      <xdr:row>30</xdr:row>
      <xdr:rowOff>30480</xdr:rowOff>
    </xdr:to>
    <xdr:sp macro="" textlink="">
      <xdr:nvSpPr>
        <xdr:cNvPr id="184165" name="Line 27">
          <a:extLst>
            <a:ext uri="{FF2B5EF4-FFF2-40B4-BE49-F238E27FC236}">
              <a16:creationId xmlns:a16="http://schemas.microsoft.com/office/drawing/2014/main" id="{232166AE-8503-4FB7-975B-7BBB3DA09D59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30</xdr:row>
      <xdr:rowOff>30480</xdr:rowOff>
    </xdr:to>
    <xdr:sp macro="" textlink="">
      <xdr:nvSpPr>
        <xdr:cNvPr id="184166" name="Line 29">
          <a:extLst>
            <a:ext uri="{FF2B5EF4-FFF2-40B4-BE49-F238E27FC236}">
              <a16:creationId xmlns:a16="http://schemas.microsoft.com/office/drawing/2014/main" id="{50D774A5-09D9-4585-B9E2-8187D631C1D2}"/>
            </a:ext>
          </a:extLst>
        </xdr:cNvPr>
        <xdr:cNvSpPr>
          <a:spLocks noChangeShapeType="1"/>
        </xdr:cNvSpPr>
      </xdr:nvSpPr>
      <xdr:spPr bwMode="auto">
        <a:xfrm flipH="1" flipV="1">
          <a:off x="89154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30</xdr:row>
      <xdr:rowOff>0</xdr:rowOff>
    </xdr:from>
    <xdr:to>
      <xdr:col>4</xdr:col>
      <xdr:colOff>22860</xdr:colOff>
      <xdr:row>31</xdr:row>
      <xdr:rowOff>38100</xdr:rowOff>
    </xdr:to>
    <xdr:sp macro="" textlink="">
      <xdr:nvSpPr>
        <xdr:cNvPr id="184167" name="Line 31">
          <a:extLst>
            <a:ext uri="{FF2B5EF4-FFF2-40B4-BE49-F238E27FC236}">
              <a16:creationId xmlns:a16="http://schemas.microsoft.com/office/drawing/2014/main" id="{7F12F6B8-7DF2-432A-9679-6C44C9FC0689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30</xdr:row>
      <xdr:rowOff>0</xdr:rowOff>
    </xdr:from>
    <xdr:to>
      <xdr:col>7</xdr:col>
      <xdr:colOff>342900</xdr:colOff>
      <xdr:row>31</xdr:row>
      <xdr:rowOff>38100</xdr:rowOff>
    </xdr:to>
    <xdr:sp macro="" textlink="">
      <xdr:nvSpPr>
        <xdr:cNvPr id="184168" name="Line 33">
          <a:extLst>
            <a:ext uri="{FF2B5EF4-FFF2-40B4-BE49-F238E27FC236}">
              <a16:creationId xmlns:a16="http://schemas.microsoft.com/office/drawing/2014/main" id="{1239F5AB-82CE-4895-8E69-F6B89C1C565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30</xdr:row>
      <xdr:rowOff>0</xdr:rowOff>
    </xdr:from>
    <xdr:to>
      <xdr:col>4</xdr:col>
      <xdr:colOff>914400</xdr:colOff>
      <xdr:row>31</xdr:row>
      <xdr:rowOff>38100</xdr:rowOff>
    </xdr:to>
    <xdr:sp macro="" textlink="">
      <xdr:nvSpPr>
        <xdr:cNvPr id="184169" name="Line 34">
          <a:extLst>
            <a:ext uri="{FF2B5EF4-FFF2-40B4-BE49-F238E27FC236}">
              <a16:creationId xmlns:a16="http://schemas.microsoft.com/office/drawing/2014/main" id="{9B7386F7-40BE-42A2-AABC-28EE808B3B5A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38100</xdr:rowOff>
    </xdr:to>
    <xdr:sp macro="" textlink="">
      <xdr:nvSpPr>
        <xdr:cNvPr id="184170" name="Line 36">
          <a:extLst>
            <a:ext uri="{FF2B5EF4-FFF2-40B4-BE49-F238E27FC236}">
              <a16:creationId xmlns:a16="http://schemas.microsoft.com/office/drawing/2014/main" id="{2B5C45F3-E03B-487A-A3ED-D75F17E4B863}"/>
            </a:ext>
          </a:extLst>
        </xdr:cNvPr>
        <xdr:cNvSpPr>
          <a:spLocks noChangeShapeType="1"/>
        </xdr:cNvSpPr>
      </xdr:nvSpPr>
      <xdr:spPr bwMode="auto">
        <a:xfrm flipH="1" flipV="1">
          <a:off x="89154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31</xdr:row>
      <xdr:rowOff>0</xdr:rowOff>
    </xdr:from>
    <xdr:to>
      <xdr:col>4</xdr:col>
      <xdr:colOff>22860</xdr:colOff>
      <xdr:row>32</xdr:row>
      <xdr:rowOff>38100</xdr:rowOff>
    </xdr:to>
    <xdr:sp macro="" textlink="">
      <xdr:nvSpPr>
        <xdr:cNvPr id="184171" name="Line 38">
          <a:extLst>
            <a:ext uri="{FF2B5EF4-FFF2-40B4-BE49-F238E27FC236}">
              <a16:creationId xmlns:a16="http://schemas.microsoft.com/office/drawing/2014/main" id="{84D567C1-95B9-4D38-9746-EFC3F6D67F8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31</xdr:row>
      <xdr:rowOff>0</xdr:rowOff>
    </xdr:from>
    <xdr:to>
      <xdr:col>7</xdr:col>
      <xdr:colOff>342900</xdr:colOff>
      <xdr:row>32</xdr:row>
      <xdr:rowOff>38100</xdr:rowOff>
    </xdr:to>
    <xdr:sp macro="" textlink="">
      <xdr:nvSpPr>
        <xdr:cNvPr id="184172" name="Line 40">
          <a:extLst>
            <a:ext uri="{FF2B5EF4-FFF2-40B4-BE49-F238E27FC236}">
              <a16:creationId xmlns:a16="http://schemas.microsoft.com/office/drawing/2014/main" id="{7926F415-64A7-4A56-A43C-D985BA17AC2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31</xdr:row>
      <xdr:rowOff>0</xdr:rowOff>
    </xdr:from>
    <xdr:to>
      <xdr:col>4</xdr:col>
      <xdr:colOff>914400</xdr:colOff>
      <xdr:row>32</xdr:row>
      <xdr:rowOff>38100</xdr:rowOff>
    </xdr:to>
    <xdr:sp macro="" textlink="">
      <xdr:nvSpPr>
        <xdr:cNvPr id="184173" name="Line 41">
          <a:extLst>
            <a:ext uri="{FF2B5EF4-FFF2-40B4-BE49-F238E27FC236}">
              <a16:creationId xmlns:a16="http://schemas.microsoft.com/office/drawing/2014/main" id="{65566FB6-636B-4027-99DC-04669637C57D}"/>
            </a:ext>
          </a:extLst>
        </xdr:cNvPr>
        <xdr:cNvSpPr>
          <a:spLocks noChangeShapeType="1"/>
        </xdr:cNvSpPr>
      </xdr:nvSpPr>
      <xdr:spPr bwMode="auto">
        <a:xfrm flipH="1" flipV="1">
          <a:off x="534924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0</xdr:colOff>
      <xdr:row>32</xdr:row>
      <xdr:rowOff>38100</xdr:rowOff>
    </xdr:to>
    <xdr:sp macro="" textlink="">
      <xdr:nvSpPr>
        <xdr:cNvPr id="184174" name="Line 43">
          <a:extLst>
            <a:ext uri="{FF2B5EF4-FFF2-40B4-BE49-F238E27FC236}">
              <a16:creationId xmlns:a16="http://schemas.microsoft.com/office/drawing/2014/main" id="{6A1E0ED5-8280-4A74-9E9B-FEE228DBA927}"/>
            </a:ext>
          </a:extLst>
        </xdr:cNvPr>
        <xdr:cNvSpPr>
          <a:spLocks noChangeShapeType="1"/>
        </xdr:cNvSpPr>
      </xdr:nvSpPr>
      <xdr:spPr bwMode="auto">
        <a:xfrm flipH="1" flipV="1">
          <a:off x="89154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29</xdr:row>
      <xdr:rowOff>0</xdr:rowOff>
    </xdr:from>
    <xdr:to>
      <xdr:col>5</xdr:col>
      <xdr:colOff>22860</xdr:colOff>
      <xdr:row>30</xdr:row>
      <xdr:rowOff>30480</xdr:rowOff>
    </xdr:to>
    <xdr:sp macro="" textlink="">
      <xdr:nvSpPr>
        <xdr:cNvPr id="184175" name="Line 24">
          <a:extLst>
            <a:ext uri="{FF2B5EF4-FFF2-40B4-BE49-F238E27FC236}">
              <a16:creationId xmlns:a16="http://schemas.microsoft.com/office/drawing/2014/main" id="{02D73094-8153-4D84-B660-013B65F72E4D}"/>
            </a:ext>
          </a:extLst>
        </xdr:cNvPr>
        <xdr:cNvSpPr>
          <a:spLocks noChangeShapeType="1"/>
        </xdr:cNvSpPr>
      </xdr:nvSpPr>
      <xdr:spPr bwMode="auto">
        <a:xfrm flipH="1" flipV="1">
          <a:off x="566928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29</xdr:row>
      <xdr:rowOff>0</xdr:rowOff>
    </xdr:from>
    <xdr:to>
      <xdr:col>5</xdr:col>
      <xdr:colOff>914400</xdr:colOff>
      <xdr:row>30</xdr:row>
      <xdr:rowOff>30480</xdr:rowOff>
    </xdr:to>
    <xdr:sp macro="" textlink="">
      <xdr:nvSpPr>
        <xdr:cNvPr id="184176" name="Line 27">
          <a:extLst>
            <a:ext uri="{FF2B5EF4-FFF2-40B4-BE49-F238E27FC236}">
              <a16:creationId xmlns:a16="http://schemas.microsoft.com/office/drawing/2014/main" id="{1DC58374-0190-4269-BB5B-72C58A738F27}"/>
            </a:ext>
          </a:extLst>
        </xdr:cNvPr>
        <xdr:cNvSpPr>
          <a:spLocks noChangeShapeType="1"/>
        </xdr:cNvSpPr>
      </xdr:nvSpPr>
      <xdr:spPr bwMode="auto">
        <a:xfrm flipH="1" flipV="1">
          <a:off x="6560820" y="4602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30</xdr:row>
      <xdr:rowOff>0</xdr:rowOff>
    </xdr:from>
    <xdr:to>
      <xdr:col>5</xdr:col>
      <xdr:colOff>22860</xdr:colOff>
      <xdr:row>31</xdr:row>
      <xdr:rowOff>38100</xdr:rowOff>
    </xdr:to>
    <xdr:sp macro="" textlink="">
      <xdr:nvSpPr>
        <xdr:cNvPr id="184177" name="Line 31">
          <a:extLst>
            <a:ext uri="{FF2B5EF4-FFF2-40B4-BE49-F238E27FC236}">
              <a16:creationId xmlns:a16="http://schemas.microsoft.com/office/drawing/2014/main" id="{93F431BA-284A-4715-93A8-DE510E12988B}"/>
            </a:ext>
          </a:extLst>
        </xdr:cNvPr>
        <xdr:cNvSpPr>
          <a:spLocks noChangeShapeType="1"/>
        </xdr:cNvSpPr>
      </xdr:nvSpPr>
      <xdr:spPr bwMode="auto">
        <a:xfrm flipH="1" flipV="1">
          <a:off x="566928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31</xdr:row>
      <xdr:rowOff>0</xdr:rowOff>
    </xdr:from>
    <xdr:to>
      <xdr:col>5</xdr:col>
      <xdr:colOff>22860</xdr:colOff>
      <xdr:row>32</xdr:row>
      <xdr:rowOff>38100</xdr:rowOff>
    </xdr:to>
    <xdr:sp macro="" textlink="">
      <xdr:nvSpPr>
        <xdr:cNvPr id="184178" name="Line 38">
          <a:extLst>
            <a:ext uri="{FF2B5EF4-FFF2-40B4-BE49-F238E27FC236}">
              <a16:creationId xmlns:a16="http://schemas.microsoft.com/office/drawing/2014/main" id="{3E58FA27-9C30-48EC-BD8A-FA7096066AE4}"/>
            </a:ext>
          </a:extLst>
        </xdr:cNvPr>
        <xdr:cNvSpPr>
          <a:spLocks noChangeShapeType="1"/>
        </xdr:cNvSpPr>
      </xdr:nvSpPr>
      <xdr:spPr bwMode="auto">
        <a:xfrm flipH="1" flipV="1">
          <a:off x="566928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31</xdr:row>
      <xdr:rowOff>0</xdr:rowOff>
    </xdr:from>
    <xdr:to>
      <xdr:col>5</xdr:col>
      <xdr:colOff>914400</xdr:colOff>
      <xdr:row>32</xdr:row>
      <xdr:rowOff>38100</xdr:rowOff>
    </xdr:to>
    <xdr:sp macro="" textlink="">
      <xdr:nvSpPr>
        <xdr:cNvPr id="184179" name="Line 41">
          <a:extLst>
            <a:ext uri="{FF2B5EF4-FFF2-40B4-BE49-F238E27FC236}">
              <a16:creationId xmlns:a16="http://schemas.microsoft.com/office/drawing/2014/main" id="{132C5532-6BBD-46EC-883C-C1BB2CD23D6A}"/>
            </a:ext>
          </a:extLst>
        </xdr:cNvPr>
        <xdr:cNvSpPr>
          <a:spLocks noChangeShapeType="1"/>
        </xdr:cNvSpPr>
      </xdr:nvSpPr>
      <xdr:spPr bwMode="auto">
        <a:xfrm flipH="1" flipV="1">
          <a:off x="656082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30</xdr:row>
      <xdr:rowOff>0</xdr:rowOff>
    </xdr:from>
    <xdr:to>
      <xdr:col>5</xdr:col>
      <xdr:colOff>868680</xdr:colOff>
      <xdr:row>31</xdr:row>
      <xdr:rowOff>38100</xdr:rowOff>
    </xdr:to>
    <xdr:sp macro="" textlink="">
      <xdr:nvSpPr>
        <xdr:cNvPr id="184180" name="Line 35">
          <a:extLst>
            <a:ext uri="{FF2B5EF4-FFF2-40B4-BE49-F238E27FC236}">
              <a16:creationId xmlns:a16="http://schemas.microsoft.com/office/drawing/2014/main" id="{72D4FF39-198A-4FCF-8E4D-3F261F45F61C}"/>
            </a:ext>
          </a:extLst>
        </xdr:cNvPr>
        <xdr:cNvSpPr>
          <a:spLocks noChangeShapeType="1"/>
        </xdr:cNvSpPr>
      </xdr:nvSpPr>
      <xdr:spPr bwMode="auto">
        <a:xfrm flipH="1" flipV="1">
          <a:off x="651510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98</xdr:row>
      <xdr:rowOff>38100</xdr:rowOff>
    </xdr:to>
    <xdr:sp macro="" textlink="">
      <xdr:nvSpPr>
        <xdr:cNvPr id="184181" name="Line 514">
          <a:extLst>
            <a:ext uri="{FF2B5EF4-FFF2-40B4-BE49-F238E27FC236}">
              <a16:creationId xmlns:a16="http://schemas.microsoft.com/office/drawing/2014/main" id="{66288219-9728-4A8A-8BD8-8C50FCD7458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500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98</xdr:row>
      <xdr:rowOff>38100</xdr:rowOff>
    </xdr:to>
    <xdr:sp macro="" textlink="">
      <xdr:nvSpPr>
        <xdr:cNvPr id="184182" name="Line 514">
          <a:extLst>
            <a:ext uri="{FF2B5EF4-FFF2-40B4-BE49-F238E27FC236}">
              <a16:creationId xmlns:a16="http://schemas.microsoft.com/office/drawing/2014/main" id="{88638316-7123-45DD-BFC7-192E4B4AC1E9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500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98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83" name="Line 514">
          <a:extLst>
            <a:ext uri="{FF2B5EF4-FFF2-40B4-BE49-F238E27FC236}">
              <a16:creationId xmlns:a16="http://schemas.microsoft.com/office/drawing/2014/main" id="{98CAE56D-A481-4990-9BD2-E48774C67421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6456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184184" name="Line 528">
          <a:extLst>
            <a:ext uri="{FF2B5EF4-FFF2-40B4-BE49-F238E27FC236}">
              <a16:creationId xmlns:a16="http://schemas.microsoft.com/office/drawing/2014/main" id="{A4AC83A4-813B-4A0B-AA14-673CA6FFE17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9352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98</xdr:row>
      <xdr:rowOff>0</xdr:rowOff>
    </xdr:from>
    <xdr:to>
      <xdr:col>3</xdr:col>
      <xdr:colOff>0</xdr:colOff>
      <xdr:row>99</xdr:row>
      <xdr:rowOff>38100</xdr:rowOff>
    </xdr:to>
    <xdr:sp macro="" textlink="">
      <xdr:nvSpPr>
        <xdr:cNvPr id="184185" name="Line 514">
          <a:extLst>
            <a:ext uri="{FF2B5EF4-FFF2-40B4-BE49-F238E27FC236}">
              <a16:creationId xmlns:a16="http://schemas.microsoft.com/office/drawing/2014/main" id="{86304D82-1625-4E19-B936-D69A43959E59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645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98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86" name="Line 514">
          <a:extLst>
            <a:ext uri="{FF2B5EF4-FFF2-40B4-BE49-F238E27FC236}">
              <a16:creationId xmlns:a16="http://schemas.microsoft.com/office/drawing/2014/main" id="{346FC6E5-DE9E-4B1A-AAFB-BE15D759294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6456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98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87" name="Line 514">
          <a:extLst>
            <a:ext uri="{FF2B5EF4-FFF2-40B4-BE49-F238E27FC236}">
              <a16:creationId xmlns:a16="http://schemas.microsoft.com/office/drawing/2014/main" id="{D994311E-CD8D-4540-B4B3-63A6FB9EB93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6456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98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184188" name="Line 514">
          <a:extLst>
            <a:ext uri="{FF2B5EF4-FFF2-40B4-BE49-F238E27FC236}">
              <a16:creationId xmlns:a16="http://schemas.microsoft.com/office/drawing/2014/main" id="{214F4085-33F7-4D54-A196-CE69280DBC47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6456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3</xdr:col>
      <xdr:colOff>0</xdr:colOff>
      <xdr:row>99</xdr:row>
      <xdr:rowOff>38100</xdr:rowOff>
    </xdr:to>
    <xdr:sp macro="" textlink="">
      <xdr:nvSpPr>
        <xdr:cNvPr id="184189" name="Line 514">
          <a:extLst>
            <a:ext uri="{FF2B5EF4-FFF2-40B4-BE49-F238E27FC236}">
              <a16:creationId xmlns:a16="http://schemas.microsoft.com/office/drawing/2014/main" id="{21C725E4-C518-496D-AA8D-42FAC98E9D4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479042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110</xdr:row>
      <xdr:rowOff>0</xdr:rowOff>
    </xdr:from>
    <xdr:to>
      <xdr:col>3</xdr:col>
      <xdr:colOff>0</xdr:colOff>
      <xdr:row>111</xdr:row>
      <xdr:rowOff>0</xdr:rowOff>
    </xdr:to>
    <xdr:sp macro="" textlink="">
      <xdr:nvSpPr>
        <xdr:cNvPr id="184190" name="Line 584">
          <a:extLst>
            <a:ext uri="{FF2B5EF4-FFF2-40B4-BE49-F238E27FC236}">
              <a16:creationId xmlns:a16="http://schemas.microsoft.com/office/drawing/2014/main" id="{17D59968-8BAB-4661-96CE-1C64B7C9851B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38300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3</xdr:col>
      <xdr:colOff>0</xdr:colOff>
      <xdr:row>111</xdr:row>
      <xdr:rowOff>38100</xdr:rowOff>
    </xdr:to>
    <xdr:sp macro="" textlink="">
      <xdr:nvSpPr>
        <xdr:cNvPr id="184191" name="Line 584">
          <a:extLst>
            <a:ext uri="{FF2B5EF4-FFF2-40B4-BE49-F238E27FC236}">
              <a16:creationId xmlns:a16="http://schemas.microsoft.com/office/drawing/2014/main" id="{3180E139-DB74-4B68-B24C-83A143F2EF9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52778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3</xdr:col>
      <xdr:colOff>0</xdr:colOff>
      <xdr:row>112</xdr:row>
      <xdr:rowOff>0</xdr:rowOff>
    </xdr:to>
    <xdr:sp macro="" textlink="">
      <xdr:nvSpPr>
        <xdr:cNvPr id="184192" name="Line 584">
          <a:extLst>
            <a:ext uri="{FF2B5EF4-FFF2-40B4-BE49-F238E27FC236}">
              <a16:creationId xmlns:a16="http://schemas.microsoft.com/office/drawing/2014/main" id="{62757D33-49C2-45CE-B842-53A8D4F7754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527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3</xdr:col>
      <xdr:colOff>0</xdr:colOff>
      <xdr:row>112</xdr:row>
      <xdr:rowOff>0</xdr:rowOff>
    </xdr:to>
    <xdr:sp macro="" textlink="">
      <xdr:nvSpPr>
        <xdr:cNvPr id="184193" name="Line 584">
          <a:extLst>
            <a:ext uri="{FF2B5EF4-FFF2-40B4-BE49-F238E27FC236}">
              <a16:creationId xmlns:a16="http://schemas.microsoft.com/office/drawing/2014/main" id="{A2A89313-CFAD-4CAC-BB7D-BBFE1C0CBB75}"/>
            </a:ext>
          </a:extLst>
        </xdr:cNvPr>
        <xdr:cNvSpPr>
          <a:spLocks noChangeShapeType="1"/>
        </xdr:cNvSpPr>
      </xdr:nvSpPr>
      <xdr:spPr bwMode="auto">
        <a:xfrm flipH="1" flipV="1">
          <a:off x="891540" y="16527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105</xdr:row>
      <xdr:rowOff>0</xdr:rowOff>
    </xdr:from>
    <xdr:to>
      <xdr:col>3</xdr:col>
      <xdr:colOff>0</xdr:colOff>
      <xdr:row>106</xdr:row>
      <xdr:rowOff>38100</xdr:rowOff>
    </xdr:to>
    <xdr:sp macro="" textlink="">
      <xdr:nvSpPr>
        <xdr:cNvPr id="184194" name="Line 556">
          <a:extLst>
            <a:ext uri="{FF2B5EF4-FFF2-40B4-BE49-F238E27FC236}">
              <a16:creationId xmlns:a16="http://schemas.microsoft.com/office/drawing/2014/main" id="{4E213795-43F5-499D-AAC2-DC7204F3972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6591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0</xdr:colOff>
      <xdr:row>123</xdr:row>
      <xdr:rowOff>0</xdr:rowOff>
    </xdr:to>
    <xdr:sp macro="" textlink="">
      <xdr:nvSpPr>
        <xdr:cNvPr id="184195" name="Line 663">
          <a:extLst>
            <a:ext uri="{FF2B5EF4-FFF2-40B4-BE49-F238E27FC236}">
              <a16:creationId xmlns:a16="http://schemas.microsoft.com/office/drawing/2014/main" id="{CBAD382F-10A7-4F64-B4C1-BFA57DBBC2BC}"/>
            </a:ext>
          </a:extLst>
        </xdr:cNvPr>
        <xdr:cNvSpPr>
          <a:spLocks noChangeShapeType="1"/>
        </xdr:cNvSpPr>
      </xdr:nvSpPr>
      <xdr:spPr bwMode="auto">
        <a:xfrm flipH="1" flipV="1">
          <a:off x="891540" y="181203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0</xdr:rowOff>
    </xdr:from>
    <xdr:to>
      <xdr:col>3</xdr:col>
      <xdr:colOff>0</xdr:colOff>
      <xdr:row>116</xdr:row>
      <xdr:rowOff>30480</xdr:rowOff>
    </xdr:to>
    <xdr:sp macro="" textlink="">
      <xdr:nvSpPr>
        <xdr:cNvPr id="184196" name="Line 621">
          <a:extLst>
            <a:ext uri="{FF2B5EF4-FFF2-40B4-BE49-F238E27FC236}">
              <a16:creationId xmlns:a16="http://schemas.microsoft.com/office/drawing/2014/main" id="{0F2154E6-CB01-4AEC-A643-85650E75C0FF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1069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0</xdr:colOff>
      <xdr:row>117</xdr:row>
      <xdr:rowOff>0</xdr:rowOff>
    </xdr:to>
    <xdr:sp macro="" textlink="">
      <xdr:nvSpPr>
        <xdr:cNvPr id="184197" name="Line 621">
          <a:extLst>
            <a:ext uri="{FF2B5EF4-FFF2-40B4-BE49-F238E27FC236}">
              <a16:creationId xmlns:a16="http://schemas.microsoft.com/office/drawing/2014/main" id="{CF3E80E7-BA02-4EF8-B37C-C32D6AC0285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72516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177</xdr:row>
      <xdr:rowOff>0</xdr:rowOff>
    </xdr:from>
    <xdr:to>
      <xdr:col>4</xdr:col>
      <xdr:colOff>22860</xdr:colOff>
      <xdr:row>179</xdr:row>
      <xdr:rowOff>0</xdr:rowOff>
    </xdr:to>
    <xdr:sp macro="" textlink="">
      <xdr:nvSpPr>
        <xdr:cNvPr id="184198" name="Line 899">
          <a:extLst>
            <a:ext uri="{FF2B5EF4-FFF2-40B4-BE49-F238E27FC236}">
              <a16:creationId xmlns:a16="http://schemas.microsoft.com/office/drawing/2014/main" id="{B9F18A97-6E52-4205-9082-1568B114743C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620518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177</xdr:row>
      <xdr:rowOff>0</xdr:rowOff>
    </xdr:from>
    <xdr:to>
      <xdr:col>7</xdr:col>
      <xdr:colOff>342900</xdr:colOff>
      <xdr:row>179</xdr:row>
      <xdr:rowOff>0</xdr:rowOff>
    </xdr:to>
    <xdr:sp macro="" textlink="">
      <xdr:nvSpPr>
        <xdr:cNvPr id="184199" name="Line 901">
          <a:extLst>
            <a:ext uri="{FF2B5EF4-FFF2-40B4-BE49-F238E27FC236}">
              <a16:creationId xmlns:a16="http://schemas.microsoft.com/office/drawing/2014/main" id="{8F2C404A-21A9-414C-89D2-F875AD5E1F4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620518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177</xdr:row>
      <xdr:rowOff>0</xdr:rowOff>
    </xdr:from>
    <xdr:to>
      <xdr:col>4</xdr:col>
      <xdr:colOff>914400</xdr:colOff>
      <xdr:row>179</xdr:row>
      <xdr:rowOff>0</xdr:rowOff>
    </xdr:to>
    <xdr:sp macro="" textlink="">
      <xdr:nvSpPr>
        <xdr:cNvPr id="184200" name="Line 902">
          <a:extLst>
            <a:ext uri="{FF2B5EF4-FFF2-40B4-BE49-F238E27FC236}">
              <a16:creationId xmlns:a16="http://schemas.microsoft.com/office/drawing/2014/main" id="{E15FC207-6803-4402-93C2-794A6F497F63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620518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179</xdr:row>
      <xdr:rowOff>0</xdr:rowOff>
    </xdr:to>
    <xdr:sp macro="" textlink="">
      <xdr:nvSpPr>
        <xdr:cNvPr id="184201" name="Line 904">
          <a:extLst>
            <a:ext uri="{FF2B5EF4-FFF2-40B4-BE49-F238E27FC236}">
              <a16:creationId xmlns:a16="http://schemas.microsoft.com/office/drawing/2014/main" id="{51D512BC-A73B-4213-896D-5A398214FBE9}"/>
            </a:ext>
          </a:extLst>
        </xdr:cNvPr>
        <xdr:cNvSpPr>
          <a:spLocks noChangeShapeType="1"/>
        </xdr:cNvSpPr>
      </xdr:nvSpPr>
      <xdr:spPr bwMode="auto">
        <a:xfrm flipH="1" flipV="1">
          <a:off x="891540" y="2620518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</xdr:colOff>
      <xdr:row>20</xdr:row>
      <xdr:rowOff>0</xdr:rowOff>
    </xdr:from>
    <xdr:to>
      <xdr:col>5</xdr:col>
      <xdr:colOff>22860</xdr:colOff>
      <xdr:row>21</xdr:row>
      <xdr:rowOff>38100</xdr:rowOff>
    </xdr:to>
    <xdr:sp macro="" textlink="">
      <xdr:nvSpPr>
        <xdr:cNvPr id="184202" name="Line 59">
          <a:extLst>
            <a:ext uri="{FF2B5EF4-FFF2-40B4-BE49-F238E27FC236}">
              <a16:creationId xmlns:a16="http://schemas.microsoft.com/office/drawing/2014/main" id="{E1FECD0F-C71B-49D6-BCA4-0EF2C831CE8B}"/>
            </a:ext>
          </a:extLst>
        </xdr:cNvPr>
        <xdr:cNvSpPr>
          <a:spLocks noChangeShapeType="1"/>
        </xdr:cNvSpPr>
      </xdr:nvSpPr>
      <xdr:spPr bwMode="auto">
        <a:xfrm flipH="1" flipV="1">
          <a:off x="566928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20</xdr:row>
      <xdr:rowOff>0</xdr:rowOff>
    </xdr:from>
    <xdr:to>
      <xdr:col>5</xdr:col>
      <xdr:colOff>914400</xdr:colOff>
      <xdr:row>21</xdr:row>
      <xdr:rowOff>38100</xdr:rowOff>
    </xdr:to>
    <xdr:sp macro="" textlink="">
      <xdr:nvSpPr>
        <xdr:cNvPr id="184203" name="Line 62">
          <a:extLst>
            <a:ext uri="{FF2B5EF4-FFF2-40B4-BE49-F238E27FC236}">
              <a16:creationId xmlns:a16="http://schemas.microsoft.com/office/drawing/2014/main" id="{1CC30936-E671-4F3E-A6B6-16A7C4BE7A4F}"/>
            </a:ext>
          </a:extLst>
        </xdr:cNvPr>
        <xdr:cNvSpPr>
          <a:spLocks noChangeShapeType="1"/>
        </xdr:cNvSpPr>
      </xdr:nvSpPr>
      <xdr:spPr bwMode="auto">
        <a:xfrm flipH="1" flipV="1">
          <a:off x="6560820" y="3299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35</xdr:row>
      <xdr:rowOff>0</xdr:rowOff>
    </xdr:from>
    <xdr:to>
      <xdr:col>5</xdr:col>
      <xdr:colOff>868680</xdr:colOff>
      <xdr:row>36</xdr:row>
      <xdr:rowOff>0</xdr:rowOff>
    </xdr:to>
    <xdr:sp macro="" textlink="">
      <xdr:nvSpPr>
        <xdr:cNvPr id="184204" name="Line 133">
          <a:extLst>
            <a:ext uri="{FF2B5EF4-FFF2-40B4-BE49-F238E27FC236}">
              <a16:creationId xmlns:a16="http://schemas.microsoft.com/office/drawing/2014/main" id="{0921D144-8903-4A2D-83C2-C3C6DE427885}"/>
            </a:ext>
          </a:extLst>
        </xdr:cNvPr>
        <xdr:cNvSpPr>
          <a:spLocks noChangeShapeType="1"/>
        </xdr:cNvSpPr>
      </xdr:nvSpPr>
      <xdr:spPr bwMode="auto">
        <a:xfrm flipH="1" flipV="1">
          <a:off x="651510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34</xdr:row>
      <xdr:rowOff>0</xdr:rowOff>
    </xdr:from>
    <xdr:to>
      <xdr:col>5</xdr:col>
      <xdr:colOff>868680</xdr:colOff>
      <xdr:row>35</xdr:row>
      <xdr:rowOff>38100</xdr:rowOff>
    </xdr:to>
    <xdr:sp macro="" textlink="">
      <xdr:nvSpPr>
        <xdr:cNvPr id="184205" name="Line 224">
          <a:extLst>
            <a:ext uri="{FF2B5EF4-FFF2-40B4-BE49-F238E27FC236}">
              <a16:creationId xmlns:a16="http://schemas.microsoft.com/office/drawing/2014/main" id="{3BB1602A-5148-4C8E-8663-19DDBF3D6BBE}"/>
            </a:ext>
          </a:extLst>
        </xdr:cNvPr>
        <xdr:cNvSpPr>
          <a:spLocks noChangeShapeType="1"/>
        </xdr:cNvSpPr>
      </xdr:nvSpPr>
      <xdr:spPr bwMode="auto">
        <a:xfrm flipH="1" flipV="1">
          <a:off x="651510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34</xdr:row>
      <xdr:rowOff>0</xdr:rowOff>
    </xdr:from>
    <xdr:to>
      <xdr:col>5</xdr:col>
      <xdr:colOff>868680</xdr:colOff>
      <xdr:row>35</xdr:row>
      <xdr:rowOff>38100</xdr:rowOff>
    </xdr:to>
    <xdr:sp macro="" textlink="">
      <xdr:nvSpPr>
        <xdr:cNvPr id="184206" name="Line 140">
          <a:extLst>
            <a:ext uri="{FF2B5EF4-FFF2-40B4-BE49-F238E27FC236}">
              <a16:creationId xmlns:a16="http://schemas.microsoft.com/office/drawing/2014/main" id="{11E6F94D-91DB-436C-ACB6-49F6839FB4E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35</xdr:row>
      <xdr:rowOff>0</xdr:rowOff>
    </xdr:from>
    <xdr:to>
      <xdr:col>5</xdr:col>
      <xdr:colOff>868680</xdr:colOff>
      <xdr:row>36</xdr:row>
      <xdr:rowOff>0</xdr:rowOff>
    </xdr:to>
    <xdr:sp macro="" textlink="">
      <xdr:nvSpPr>
        <xdr:cNvPr id="184207" name="Line 147">
          <a:extLst>
            <a:ext uri="{FF2B5EF4-FFF2-40B4-BE49-F238E27FC236}">
              <a16:creationId xmlns:a16="http://schemas.microsoft.com/office/drawing/2014/main" id="{0EB71304-ED86-4BC4-8FF2-8EE215D82A4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54787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158</xdr:row>
      <xdr:rowOff>0</xdr:rowOff>
    </xdr:from>
    <xdr:to>
      <xdr:col>5</xdr:col>
      <xdr:colOff>868680</xdr:colOff>
      <xdr:row>159</xdr:row>
      <xdr:rowOff>30480</xdr:rowOff>
    </xdr:to>
    <xdr:sp macro="" textlink="">
      <xdr:nvSpPr>
        <xdr:cNvPr id="184208" name="Line 868">
          <a:extLst>
            <a:ext uri="{FF2B5EF4-FFF2-40B4-BE49-F238E27FC236}">
              <a16:creationId xmlns:a16="http://schemas.microsoft.com/office/drawing/2014/main" id="{639175CF-FB02-4E79-B0B8-36194DD91D1F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159</xdr:row>
      <xdr:rowOff>0</xdr:rowOff>
    </xdr:from>
    <xdr:to>
      <xdr:col>5</xdr:col>
      <xdr:colOff>868680</xdr:colOff>
      <xdr:row>160</xdr:row>
      <xdr:rowOff>38100</xdr:rowOff>
    </xdr:to>
    <xdr:sp macro="" textlink="">
      <xdr:nvSpPr>
        <xdr:cNvPr id="184209" name="Line 875">
          <a:extLst>
            <a:ext uri="{FF2B5EF4-FFF2-40B4-BE49-F238E27FC236}">
              <a16:creationId xmlns:a16="http://schemas.microsoft.com/office/drawing/2014/main" id="{5C748659-5D26-4A75-AFD3-556148A61885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158</xdr:row>
      <xdr:rowOff>0</xdr:rowOff>
    </xdr:from>
    <xdr:to>
      <xdr:col>5</xdr:col>
      <xdr:colOff>868680</xdr:colOff>
      <xdr:row>159</xdr:row>
      <xdr:rowOff>30480</xdr:rowOff>
    </xdr:to>
    <xdr:sp macro="" textlink="">
      <xdr:nvSpPr>
        <xdr:cNvPr id="184210" name="Line 882">
          <a:extLst>
            <a:ext uri="{FF2B5EF4-FFF2-40B4-BE49-F238E27FC236}">
              <a16:creationId xmlns:a16="http://schemas.microsoft.com/office/drawing/2014/main" id="{FF45A078-5CFF-44F5-A31A-B3281AB7163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3423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159</xdr:row>
      <xdr:rowOff>0</xdr:rowOff>
    </xdr:from>
    <xdr:to>
      <xdr:col>5</xdr:col>
      <xdr:colOff>868680</xdr:colOff>
      <xdr:row>160</xdr:row>
      <xdr:rowOff>38100</xdr:rowOff>
    </xdr:to>
    <xdr:sp macro="" textlink="">
      <xdr:nvSpPr>
        <xdr:cNvPr id="184211" name="Line 889">
          <a:extLst>
            <a:ext uri="{FF2B5EF4-FFF2-40B4-BE49-F238E27FC236}">
              <a16:creationId xmlns:a16="http://schemas.microsoft.com/office/drawing/2014/main" id="{20825047-E7CA-482F-8C10-32F6BC765A2C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35762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49</xdr:row>
      <xdr:rowOff>0</xdr:rowOff>
    </xdr:from>
    <xdr:to>
      <xdr:col>5</xdr:col>
      <xdr:colOff>868680</xdr:colOff>
      <xdr:row>49</xdr:row>
      <xdr:rowOff>38100</xdr:rowOff>
    </xdr:to>
    <xdr:sp macro="" textlink="">
      <xdr:nvSpPr>
        <xdr:cNvPr id="184212" name="Line 238">
          <a:extLst>
            <a:ext uri="{FF2B5EF4-FFF2-40B4-BE49-F238E27FC236}">
              <a16:creationId xmlns:a16="http://schemas.microsoft.com/office/drawing/2014/main" id="{07662216-876D-48EA-90E3-72A63F2DA51D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49</xdr:row>
      <xdr:rowOff>0</xdr:rowOff>
    </xdr:from>
    <xdr:to>
      <xdr:col>5</xdr:col>
      <xdr:colOff>868680</xdr:colOff>
      <xdr:row>50</xdr:row>
      <xdr:rowOff>38100</xdr:rowOff>
    </xdr:to>
    <xdr:sp macro="" textlink="">
      <xdr:nvSpPr>
        <xdr:cNvPr id="184213" name="Line 245">
          <a:extLst>
            <a:ext uri="{FF2B5EF4-FFF2-40B4-BE49-F238E27FC236}">
              <a16:creationId xmlns:a16="http://schemas.microsoft.com/office/drawing/2014/main" id="{82896603-6E7C-43B5-AC5E-8FD0183DC2BD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50</xdr:row>
      <xdr:rowOff>0</xdr:rowOff>
    </xdr:from>
    <xdr:to>
      <xdr:col>5</xdr:col>
      <xdr:colOff>868680</xdr:colOff>
      <xdr:row>51</xdr:row>
      <xdr:rowOff>0</xdr:rowOff>
    </xdr:to>
    <xdr:sp macro="" textlink="">
      <xdr:nvSpPr>
        <xdr:cNvPr id="184214" name="Line 252">
          <a:extLst>
            <a:ext uri="{FF2B5EF4-FFF2-40B4-BE49-F238E27FC236}">
              <a16:creationId xmlns:a16="http://schemas.microsoft.com/office/drawing/2014/main" id="{172ED8FA-1442-4BA7-8898-8C88E591EA0C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6504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49</xdr:row>
      <xdr:rowOff>0</xdr:rowOff>
    </xdr:from>
    <xdr:to>
      <xdr:col>5</xdr:col>
      <xdr:colOff>868680</xdr:colOff>
      <xdr:row>50</xdr:row>
      <xdr:rowOff>38100</xdr:rowOff>
    </xdr:to>
    <xdr:sp macro="" textlink="">
      <xdr:nvSpPr>
        <xdr:cNvPr id="184215" name="Line 259">
          <a:extLst>
            <a:ext uri="{FF2B5EF4-FFF2-40B4-BE49-F238E27FC236}">
              <a16:creationId xmlns:a16="http://schemas.microsoft.com/office/drawing/2014/main" id="{A3332382-773E-49C1-B47D-C54406E700B1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108</xdr:row>
      <xdr:rowOff>0</xdr:rowOff>
    </xdr:from>
    <xdr:to>
      <xdr:col>5</xdr:col>
      <xdr:colOff>868680</xdr:colOff>
      <xdr:row>109</xdr:row>
      <xdr:rowOff>38100</xdr:rowOff>
    </xdr:to>
    <xdr:sp macro="" textlink="">
      <xdr:nvSpPr>
        <xdr:cNvPr id="184216" name="Line 576">
          <a:extLst>
            <a:ext uri="{FF2B5EF4-FFF2-40B4-BE49-F238E27FC236}">
              <a16:creationId xmlns:a16="http://schemas.microsoft.com/office/drawing/2014/main" id="{AE6E6136-7F98-43BB-BF64-6DAD05A8402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6093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114</xdr:row>
      <xdr:rowOff>0</xdr:rowOff>
    </xdr:from>
    <xdr:to>
      <xdr:col>5</xdr:col>
      <xdr:colOff>868680</xdr:colOff>
      <xdr:row>115</xdr:row>
      <xdr:rowOff>30480</xdr:rowOff>
    </xdr:to>
    <xdr:sp macro="" textlink="">
      <xdr:nvSpPr>
        <xdr:cNvPr id="184217" name="Line 620">
          <a:extLst>
            <a:ext uri="{FF2B5EF4-FFF2-40B4-BE49-F238E27FC236}">
              <a16:creationId xmlns:a16="http://schemas.microsoft.com/office/drawing/2014/main" id="{C63D75E5-C7AE-4932-AFB5-BB3F111A184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6962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122</xdr:row>
      <xdr:rowOff>0</xdr:rowOff>
    </xdr:from>
    <xdr:to>
      <xdr:col>5</xdr:col>
      <xdr:colOff>868680</xdr:colOff>
      <xdr:row>123</xdr:row>
      <xdr:rowOff>0</xdr:rowOff>
    </xdr:to>
    <xdr:sp macro="" textlink="">
      <xdr:nvSpPr>
        <xdr:cNvPr id="184218" name="Line 683">
          <a:extLst>
            <a:ext uri="{FF2B5EF4-FFF2-40B4-BE49-F238E27FC236}">
              <a16:creationId xmlns:a16="http://schemas.microsoft.com/office/drawing/2014/main" id="{21D89E4E-9FDF-4FC6-B119-70556685640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1203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0</xdr:colOff>
      <xdr:row>17</xdr:row>
      <xdr:rowOff>38100</xdr:rowOff>
    </xdr:to>
    <xdr:sp macro="" textlink="">
      <xdr:nvSpPr>
        <xdr:cNvPr id="184219" name="Line 36">
          <a:extLst>
            <a:ext uri="{FF2B5EF4-FFF2-40B4-BE49-F238E27FC236}">
              <a16:creationId xmlns:a16="http://schemas.microsoft.com/office/drawing/2014/main" id="{2976FD07-646A-45CD-9064-CA4909F7693A}"/>
            </a:ext>
          </a:extLst>
        </xdr:cNvPr>
        <xdr:cNvSpPr>
          <a:spLocks noChangeShapeType="1"/>
        </xdr:cNvSpPr>
      </xdr:nvSpPr>
      <xdr:spPr bwMode="auto">
        <a:xfrm flipH="1" flipV="1">
          <a:off x="891540" y="2720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152</xdr:row>
      <xdr:rowOff>0</xdr:rowOff>
    </xdr:from>
    <xdr:to>
      <xdr:col>3</xdr:col>
      <xdr:colOff>0</xdr:colOff>
      <xdr:row>156</xdr:row>
      <xdr:rowOff>38100</xdr:rowOff>
    </xdr:to>
    <xdr:sp macro="" textlink="">
      <xdr:nvSpPr>
        <xdr:cNvPr id="184220" name="Line 43">
          <a:extLst>
            <a:ext uri="{FF2B5EF4-FFF2-40B4-BE49-F238E27FC236}">
              <a16:creationId xmlns:a16="http://schemas.microsoft.com/office/drawing/2014/main" id="{DF2FBD0A-D461-427F-A7BE-CFEBB287DECB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547580"/>
          <a:ext cx="0" cy="61722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152</xdr:row>
      <xdr:rowOff>0</xdr:rowOff>
    </xdr:from>
    <xdr:to>
      <xdr:col>3</xdr:col>
      <xdr:colOff>0</xdr:colOff>
      <xdr:row>153</xdr:row>
      <xdr:rowOff>38100</xdr:rowOff>
    </xdr:to>
    <xdr:sp macro="" textlink="">
      <xdr:nvSpPr>
        <xdr:cNvPr id="184221" name="Line 36">
          <a:extLst>
            <a:ext uri="{FF2B5EF4-FFF2-40B4-BE49-F238E27FC236}">
              <a16:creationId xmlns:a16="http://schemas.microsoft.com/office/drawing/2014/main" id="{7C99C1FE-23E3-4E85-916C-2DDBC001D0F3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547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153</xdr:row>
      <xdr:rowOff>0</xdr:rowOff>
    </xdr:from>
    <xdr:to>
      <xdr:col>3</xdr:col>
      <xdr:colOff>0</xdr:colOff>
      <xdr:row>154</xdr:row>
      <xdr:rowOff>30480</xdr:rowOff>
    </xdr:to>
    <xdr:sp macro="" textlink="">
      <xdr:nvSpPr>
        <xdr:cNvPr id="184222" name="Line 848">
          <a:extLst>
            <a:ext uri="{FF2B5EF4-FFF2-40B4-BE49-F238E27FC236}">
              <a16:creationId xmlns:a16="http://schemas.microsoft.com/office/drawing/2014/main" id="{1C8CD89B-497A-4AB8-B10B-627111E3729F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6923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154</xdr:row>
      <xdr:rowOff>0</xdr:rowOff>
    </xdr:from>
    <xdr:to>
      <xdr:col>3</xdr:col>
      <xdr:colOff>0</xdr:colOff>
      <xdr:row>155</xdr:row>
      <xdr:rowOff>0</xdr:rowOff>
    </xdr:to>
    <xdr:sp macro="" textlink="">
      <xdr:nvSpPr>
        <xdr:cNvPr id="184223" name="Line 855">
          <a:extLst>
            <a:ext uri="{FF2B5EF4-FFF2-40B4-BE49-F238E27FC236}">
              <a16:creationId xmlns:a16="http://schemas.microsoft.com/office/drawing/2014/main" id="{0099A678-6E2D-484E-AC32-059D09667345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83714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154</xdr:row>
      <xdr:rowOff>0</xdr:rowOff>
    </xdr:from>
    <xdr:to>
      <xdr:col>3</xdr:col>
      <xdr:colOff>0</xdr:colOff>
      <xdr:row>156</xdr:row>
      <xdr:rowOff>38100</xdr:rowOff>
    </xdr:to>
    <xdr:sp macro="" textlink="">
      <xdr:nvSpPr>
        <xdr:cNvPr id="184224" name="Line 36">
          <a:extLst>
            <a:ext uri="{FF2B5EF4-FFF2-40B4-BE49-F238E27FC236}">
              <a16:creationId xmlns:a16="http://schemas.microsoft.com/office/drawing/2014/main" id="{123A46FB-E4AE-4083-A839-379B00248E4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837140"/>
          <a:ext cx="0" cy="3276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154</xdr:row>
      <xdr:rowOff>0</xdr:rowOff>
    </xdr:from>
    <xdr:to>
      <xdr:col>3</xdr:col>
      <xdr:colOff>0</xdr:colOff>
      <xdr:row>155</xdr:row>
      <xdr:rowOff>30480</xdr:rowOff>
    </xdr:to>
    <xdr:sp macro="" textlink="">
      <xdr:nvSpPr>
        <xdr:cNvPr id="184225" name="Line 848">
          <a:extLst>
            <a:ext uri="{FF2B5EF4-FFF2-40B4-BE49-F238E27FC236}">
              <a16:creationId xmlns:a16="http://schemas.microsoft.com/office/drawing/2014/main" id="{5FC34FCC-22AB-4122-BB6C-4097047BFA9B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8371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155</xdr:row>
      <xdr:rowOff>0</xdr:rowOff>
    </xdr:from>
    <xdr:to>
      <xdr:col>3</xdr:col>
      <xdr:colOff>0</xdr:colOff>
      <xdr:row>156</xdr:row>
      <xdr:rowOff>0</xdr:rowOff>
    </xdr:to>
    <xdr:sp macro="" textlink="">
      <xdr:nvSpPr>
        <xdr:cNvPr id="184226" name="Line 855">
          <a:extLst>
            <a:ext uri="{FF2B5EF4-FFF2-40B4-BE49-F238E27FC236}">
              <a16:creationId xmlns:a16="http://schemas.microsoft.com/office/drawing/2014/main" id="{E1707AC2-DE85-4892-A4D0-76AB2848EF31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9819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155</xdr:row>
      <xdr:rowOff>0</xdr:rowOff>
    </xdr:from>
    <xdr:to>
      <xdr:col>3</xdr:col>
      <xdr:colOff>0</xdr:colOff>
      <xdr:row>156</xdr:row>
      <xdr:rowOff>38100</xdr:rowOff>
    </xdr:to>
    <xdr:sp macro="" textlink="">
      <xdr:nvSpPr>
        <xdr:cNvPr id="184227" name="Line 36">
          <a:extLst>
            <a:ext uri="{FF2B5EF4-FFF2-40B4-BE49-F238E27FC236}">
              <a16:creationId xmlns:a16="http://schemas.microsoft.com/office/drawing/2014/main" id="{F6A227DA-E072-475A-9DFA-5F6820D7F095}"/>
            </a:ext>
          </a:extLst>
        </xdr:cNvPr>
        <xdr:cNvSpPr>
          <a:spLocks noChangeShapeType="1"/>
        </xdr:cNvSpPr>
      </xdr:nvSpPr>
      <xdr:spPr bwMode="auto">
        <a:xfrm flipH="1" flipV="1">
          <a:off x="891540" y="22981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151</xdr:row>
      <xdr:rowOff>0</xdr:rowOff>
    </xdr:from>
    <xdr:to>
      <xdr:col>5</xdr:col>
      <xdr:colOff>868680</xdr:colOff>
      <xdr:row>152</xdr:row>
      <xdr:rowOff>30480</xdr:rowOff>
    </xdr:to>
    <xdr:sp macro="" textlink="">
      <xdr:nvSpPr>
        <xdr:cNvPr id="184228" name="Line 847">
          <a:extLst>
            <a:ext uri="{FF2B5EF4-FFF2-40B4-BE49-F238E27FC236}">
              <a16:creationId xmlns:a16="http://schemas.microsoft.com/office/drawing/2014/main" id="{5D179B53-D113-46B0-AA34-74F30DCF820A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152</xdr:row>
      <xdr:rowOff>0</xdr:rowOff>
    </xdr:from>
    <xdr:to>
      <xdr:col>5</xdr:col>
      <xdr:colOff>868680</xdr:colOff>
      <xdr:row>153</xdr:row>
      <xdr:rowOff>0</xdr:rowOff>
    </xdr:to>
    <xdr:sp macro="" textlink="">
      <xdr:nvSpPr>
        <xdr:cNvPr id="184229" name="Line 854">
          <a:extLst>
            <a:ext uri="{FF2B5EF4-FFF2-40B4-BE49-F238E27FC236}">
              <a16:creationId xmlns:a16="http://schemas.microsoft.com/office/drawing/2014/main" id="{15EAF8AC-8C41-4AEE-B625-3EF9B09E989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254758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151</xdr:row>
      <xdr:rowOff>0</xdr:rowOff>
    </xdr:from>
    <xdr:to>
      <xdr:col>5</xdr:col>
      <xdr:colOff>868680</xdr:colOff>
      <xdr:row>152</xdr:row>
      <xdr:rowOff>30480</xdr:rowOff>
    </xdr:to>
    <xdr:sp macro="" textlink="">
      <xdr:nvSpPr>
        <xdr:cNvPr id="184230" name="Line 861">
          <a:extLst>
            <a:ext uri="{FF2B5EF4-FFF2-40B4-BE49-F238E27FC236}">
              <a16:creationId xmlns:a16="http://schemas.microsoft.com/office/drawing/2014/main" id="{0BEB901A-C2CC-40F7-B22A-5990504D57A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2395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40</xdr:row>
      <xdr:rowOff>38100</xdr:rowOff>
    </xdr:to>
    <xdr:sp macro="" textlink="">
      <xdr:nvSpPr>
        <xdr:cNvPr id="184231" name="Line 162">
          <a:extLst>
            <a:ext uri="{FF2B5EF4-FFF2-40B4-BE49-F238E27FC236}">
              <a16:creationId xmlns:a16="http://schemas.microsoft.com/office/drawing/2014/main" id="{409F288E-D722-440B-9DD9-D3C8D218F980}"/>
            </a:ext>
          </a:extLst>
        </xdr:cNvPr>
        <xdr:cNvSpPr>
          <a:spLocks noChangeShapeType="1"/>
        </xdr:cNvSpPr>
      </xdr:nvSpPr>
      <xdr:spPr bwMode="auto">
        <a:xfrm flipH="1" flipV="1">
          <a:off x="891540" y="6057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0</xdr:colOff>
      <xdr:row>42</xdr:row>
      <xdr:rowOff>0</xdr:rowOff>
    </xdr:to>
    <xdr:sp macro="" textlink="">
      <xdr:nvSpPr>
        <xdr:cNvPr id="184232" name="Line 169">
          <a:extLst>
            <a:ext uri="{FF2B5EF4-FFF2-40B4-BE49-F238E27FC236}">
              <a16:creationId xmlns:a16="http://schemas.microsoft.com/office/drawing/2014/main" id="{9BCB4275-D4E7-4824-A1DA-DE8DF6BDFB0A}"/>
            </a:ext>
          </a:extLst>
        </xdr:cNvPr>
        <xdr:cNvSpPr>
          <a:spLocks noChangeShapeType="1"/>
        </xdr:cNvSpPr>
      </xdr:nvSpPr>
      <xdr:spPr bwMode="auto">
        <a:xfrm flipH="1" flipV="1">
          <a:off x="891540" y="620268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163</xdr:row>
      <xdr:rowOff>0</xdr:rowOff>
    </xdr:from>
    <xdr:to>
      <xdr:col>3</xdr:col>
      <xdr:colOff>0</xdr:colOff>
      <xdr:row>164</xdr:row>
      <xdr:rowOff>38100</xdr:rowOff>
    </xdr:to>
    <xdr:sp macro="" textlink="">
      <xdr:nvSpPr>
        <xdr:cNvPr id="184233" name="Line 897">
          <a:extLst>
            <a:ext uri="{FF2B5EF4-FFF2-40B4-BE49-F238E27FC236}">
              <a16:creationId xmlns:a16="http://schemas.microsoft.com/office/drawing/2014/main" id="{5A5DAF38-1CBF-460A-93CD-86A9C80A4F62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1554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164</xdr:row>
      <xdr:rowOff>0</xdr:rowOff>
    </xdr:from>
    <xdr:to>
      <xdr:col>3</xdr:col>
      <xdr:colOff>0</xdr:colOff>
      <xdr:row>165</xdr:row>
      <xdr:rowOff>38100</xdr:rowOff>
    </xdr:to>
    <xdr:sp macro="" textlink="">
      <xdr:nvSpPr>
        <xdr:cNvPr id="184234" name="Line 897">
          <a:extLst>
            <a:ext uri="{FF2B5EF4-FFF2-40B4-BE49-F238E27FC236}">
              <a16:creationId xmlns:a16="http://schemas.microsoft.com/office/drawing/2014/main" id="{E788896E-06D7-4CD9-A8CA-BAC0ED8C025C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3001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165</xdr:row>
      <xdr:rowOff>0</xdr:rowOff>
    </xdr:from>
    <xdr:to>
      <xdr:col>3</xdr:col>
      <xdr:colOff>0</xdr:colOff>
      <xdr:row>166</xdr:row>
      <xdr:rowOff>0</xdr:rowOff>
    </xdr:to>
    <xdr:sp macro="" textlink="">
      <xdr:nvSpPr>
        <xdr:cNvPr id="184235" name="Line 897">
          <a:extLst>
            <a:ext uri="{FF2B5EF4-FFF2-40B4-BE49-F238E27FC236}">
              <a16:creationId xmlns:a16="http://schemas.microsoft.com/office/drawing/2014/main" id="{F2B716E0-C6E3-4D84-A0E9-4CE97014B36E}"/>
            </a:ext>
          </a:extLst>
        </xdr:cNvPr>
        <xdr:cNvSpPr>
          <a:spLocks noChangeShapeType="1"/>
        </xdr:cNvSpPr>
      </xdr:nvSpPr>
      <xdr:spPr bwMode="auto">
        <a:xfrm flipH="1" flipV="1">
          <a:off x="891540" y="2444496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52</xdr:row>
      <xdr:rowOff>0</xdr:rowOff>
    </xdr:from>
    <xdr:to>
      <xdr:col>5</xdr:col>
      <xdr:colOff>868680</xdr:colOff>
      <xdr:row>52</xdr:row>
      <xdr:rowOff>38100</xdr:rowOff>
    </xdr:to>
    <xdr:sp macro="" textlink="">
      <xdr:nvSpPr>
        <xdr:cNvPr id="184236" name="Line 275">
          <a:extLst>
            <a:ext uri="{FF2B5EF4-FFF2-40B4-BE49-F238E27FC236}">
              <a16:creationId xmlns:a16="http://schemas.microsoft.com/office/drawing/2014/main" id="{FD9CC450-0209-41AD-B96D-5C0247FA24C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52</xdr:row>
      <xdr:rowOff>0</xdr:rowOff>
    </xdr:from>
    <xdr:to>
      <xdr:col>5</xdr:col>
      <xdr:colOff>868680</xdr:colOff>
      <xdr:row>52</xdr:row>
      <xdr:rowOff>38100</xdr:rowOff>
    </xdr:to>
    <xdr:sp macro="" textlink="">
      <xdr:nvSpPr>
        <xdr:cNvPr id="184237" name="Line 289">
          <a:extLst>
            <a:ext uri="{FF2B5EF4-FFF2-40B4-BE49-F238E27FC236}">
              <a16:creationId xmlns:a16="http://schemas.microsoft.com/office/drawing/2014/main" id="{FE1310A9-CF1D-4F33-9A43-9EAF5D1ABF9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794004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38100</xdr:rowOff>
    </xdr:to>
    <xdr:sp macro="" textlink="">
      <xdr:nvSpPr>
        <xdr:cNvPr id="184238" name="Line 276">
          <a:extLst>
            <a:ext uri="{FF2B5EF4-FFF2-40B4-BE49-F238E27FC236}">
              <a16:creationId xmlns:a16="http://schemas.microsoft.com/office/drawing/2014/main" id="{22C56928-D77B-4F71-8617-DFFD2E004240}"/>
            </a:ext>
          </a:extLst>
        </xdr:cNvPr>
        <xdr:cNvSpPr>
          <a:spLocks noChangeShapeType="1"/>
        </xdr:cNvSpPr>
      </xdr:nvSpPr>
      <xdr:spPr bwMode="auto">
        <a:xfrm flipH="1" flipV="1">
          <a:off x="891540" y="808482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60</xdr:row>
      <xdr:rowOff>38100</xdr:rowOff>
    </xdr:to>
    <xdr:sp macro="" textlink="">
      <xdr:nvSpPr>
        <xdr:cNvPr id="184239" name="Line 318">
          <a:extLst>
            <a:ext uri="{FF2B5EF4-FFF2-40B4-BE49-F238E27FC236}">
              <a16:creationId xmlns:a16="http://schemas.microsoft.com/office/drawing/2014/main" id="{5115EA55-4728-499E-9975-CBBB96F07F80}"/>
            </a:ext>
          </a:extLst>
        </xdr:cNvPr>
        <xdr:cNvSpPr>
          <a:spLocks noChangeShapeType="1"/>
        </xdr:cNvSpPr>
      </xdr:nvSpPr>
      <xdr:spPr bwMode="auto">
        <a:xfrm flipH="1" flipV="1">
          <a:off x="891540" y="8961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0</xdr:colOff>
      <xdr:row>63</xdr:row>
      <xdr:rowOff>38100</xdr:rowOff>
    </xdr:to>
    <xdr:sp macro="" textlink="">
      <xdr:nvSpPr>
        <xdr:cNvPr id="184240" name="Line 332">
          <a:extLst>
            <a:ext uri="{FF2B5EF4-FFF2-40B4-BE49-F238E27FC236}">
              <a16:creationId xmlns:a16="http://schemas.microsoft.com/office/drawing/2014/main" id="{0A1C4E6A-B7B4-40F4-8CB4-7355C34538E3}"/>
            </a:ext>
          </a:extLst>
        </xdr:cNvPr>
        <xdr:cNvSpPr>
          <a:spLocks noChangeShapeType="1"/>
        </xdr:cNvSpPr>
      </xdr:nvSpPr>
      <xdr:spPr bwMode="auto">
        <a:xfrm flipH="1" flipV="1">
          <a:off x="891540" y="9395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0</xdr:colOff>
      <xdr:row>66</xdr:row>
      <xdr:rowOff>38100</xdr:rowOff>
    </xdr:to>
    <xdr:sp macro="" textlink="">
      <xdr:nvSpPr>
        <xdr:cNvPr id="184241" name="Line 346">
          <a:extLst>
            <a:ext uri="{FF2B5EF4-FFF2-40B4-BE49-F238E27FC236}">
              <a16:creationId xmlns:a16="http://schemas.microsoft.com/office/drawing/2014/main" id="{C0DB7D31-3F94-48A0-B2F4-447915E7BEEB}"/>
            </a:ext>
          </a:extLst>
        </xdr:cNvPr>
        <xdr:cNvSpPr>
          <a:spLocks noChangeShapeType="1"/>
        </xdr:cNvSpPr>
      </xdr:nvSpPr>
      <xdr:spPr bwMode="auto">
        <a:xfrm flipH="1" flipV="1">
          <a:off x="891540" y="9829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0</xdr:colOff>
      <xdr:row>67</xdr:row>
      <xdr:rowOff>38100</xdr:rowOff>
    </xdr:to>
    <xdr:sp macro="" textlink="">
      <xdr:nvSpPr>
        <xdr:cNvPr id="184242" name="Line 346">
          <a:extLst>
            <a:ext uri="{FF2B5EF4-FFF2-40B4-BE49-F238E27FC236}">
              <a16:creationId xmlns:a16="http://schemas.microsoft.com/office/drawing/2014/main" id="{40089E97-F980-4FEE-B1DF-C1FF29AB5E72}"/>
            </a:ext>
          </a:extLst>
        </xdr:cNvPr>
        <xdr:cNvSpPr>
          <a:spLocks noChangeShapeType="1"/>
        </xdr:cNvSpPr>
      </xdr:nvSpPr>
      <xdr:spPr bwMode="auto">
        <a:xfrm flipH="1" flipV="1">
          <a:off x="891540" y="9974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67</xdr:row>
      <xdr:rowOff>0</xdr:rowOff>
    </xdr:from>
    <xdr:to>
      <xdr:col>3</xdr:col>
      <xdr:colOff>0</xdr:colOff>
      <xdr:row>68</xdr:row>
      <xdr:rowOff>38100</xdr:rowOff>
    </xdr:to>
    <xdr:sp macro="" textlink="">
      <xdr:nvSpPr>
        <xdr:cNvPr id="184243" name="Line 346">
          <a:extLst>
            <a:ext uri="{FF2B5EF4-FFF2-40B4-BE49-F238E27FC236}">
              <a16:creationId xmlns:a16="http://schemas.microsoft.com/office/drawing/2014/main" id="{5A63989B-538B-44E3-AA7B-BEC18E896580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119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67</xdr:row>
      <xdr:rowOff>0</xdr:rowOff>
    </xdr:from>
    <xdr:to>
      <xdr:col>3</xdr:col>
      <xdr:colOff>0</xdr:colOff>
      <xdr:row>68</xdr:row>
      <xdr:rowOff>38100</xdr:rowOff>
    </xdr:to>
    <xdr:sp macro="" textlink="">
      <xdr:nvSpPr>
        <xdr:cNvPr id="184244" name="Line 346">
          <a:extLst>
            <a:ext uri="{FF2B5EF4-FFF2-40B4-BE49-F238E27FC236}">
              <a16:creationId xmlns:a16="http://schemas.microsoft.com/office/drawing/2014/main" id="{5040C4B1-9CF3-4094-988A-CDFB6457259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119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68</xdr:row>
      <xdr:rowOff>0</xdr:rowOff>
    </xdr:from>
    <xdr:to>
      <xdr:col>3</xdr:col>
      <xdr:colOff>0</xdr:colOff>
      <xdr:row>69</xdr:row>
      <xdr:rowOff>38100</xdr:rowOff>
    </xdr:to>
    <xdr:sp macro="" textlink="">
      <xdr:nvSpPr>
        <xdr:cNvPr id="184245" name="Line 346">
          <a:extLst>
            <a:ext uri="{FF2B5EF4-FFF2-40B4-BE49-F238E27FC236}">
              <a16:creationId xmlns:a16="http://schemas.microsoft.com/office/drawing/2014/main" id="{1FD376EB-8169-4E19-91F7-0ACCC393CB7E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264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70</xdr:row>
      <xdr:rowOff>0</xdr:rowOff>
    </xdr:from>
    <xdr:to>
      <xdr:col>3</xdr:col>
      <xdr:colOff>0</xdr:colOff>
      <xdr:row>71</xdr:row>
      <xdr:rowOff>38100</xdr:rowOff>
    </xdr:to>
    <xdr:sp macro="" textlink="">
      <xdr:nvSpPr>
        <xdr:cNvPr id="184246" name="Line 360">
          <a:extLst>
            <a:ext uri="{FF2B5EF4-FFF2-40B4-BE49-F238E27FC236}">
              <a16:creationId xmlns:a16="http://schemas.microsoft.com/office/drawing/2014/main" id="{C43DF64E-60A2-4304-9100-46BD0B72B10A}"/>
            </a:ext>
          </a:extLst>
        </xdr:cNvPr>
        <xdr:cNvSpPr>
          <a:spLocks noChangeShapeType="1"/>
        </xdr:cNvSpPr>
      </xdr:nvSpPr>
      <xdr:spPr bwMode="auto">
        <a:xfrm flipH="1" flipV="1">
          <a:off x="891540" y="10553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88</xdr:row>
      <xdr:rowOff>0</xdr:rowOff>
    </xdr:from>
    <xdr:to>
      <xdr:col>5</xdr:col>
      <xdr:colOff>868680</xdr:colOff>
      <xdr:row>89</xdr:row>
      <xdr:rowOff>38100</xdr:rowOff>
    </xdr:to>
    <xdr:sp macro="" textlink="">
      <xdr:nvSpPr>
        <xdr:cNvPr id="184247" name="Line 478">
          <a:extLst>
            <a:ext uri="{FF2B5EF4-FFF2-40B4-BE49-F238E27FC236}">
              <a16:creationId xmlns:a16="http://schemas.microsoft.com/office/drawing/2014/main" id="{66B27619-6BAD-47EE-A32E-3E563083FC4E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89</xdr:row>
      <xdr:rowOff>0</xdr:rowOff>
    </xdr:from>
    <xdr:to>
      <xdr:col>5</xdr:col>
      <xdr:colOff>868680</xdr:colOff>
      <xdr:row>90</xdr:row>
      <xdr:rowOff>38100</xdr:rowOff>
    </xdr:to>
    <xdr:sp macro="" textlink="">
      <xdr:nvSpPr>
        <xdr:cNvPr id="184248" name="Line 485">
          <a:extLst>
            <a:ext uri="{FF2B5EF4-FFF2-40B4-BE49-F238E27FC236}">
              <a16:creationId xmlns:a16="http://schemas.microsoft.com/office/drawing/2014/main" id="{3BA9B59D-C886-41BF-A09A-7C816D5397A4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88</xdr:row>
      <xdr:rowOff>0</xdr:rowOff>
    </xdr:from>
    <xdr:to>
      <xdr:col>5</xdr:col>
      <xdr:colOff>868680</xdr:colOff>
      <xdr:row>89</xdr:row>
      <xdr:rowOff>38100</xdr:rowOff>
    </xdr:to>
    <xdr:sp macro="" textlink="">
      <xdr:nvSpPr>
        <xdr:cNvPr id="184249" name="Line 492">
          <a:extLst>
            <a:ext uri="{FF2B5EF4-FFF2-40B4-BE49-F238E27FC236}">
              <a16:creationId xmlns:a16="http://schemas.microsoft.com/office/drawing/2014/main" id="{C0A2BBF6-552D-4B94-BA0B-6CD06E219F8F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1749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89</xdr:row>
      <xdr:rowOff>0</xdr:rowOff>
    </xdr:from>
    <xdr:to>
      <xdr:col>5</xdr:col>
      <xdr:colOff>868680</xdr:colOff>
      <xdr:row>90</xdr:row>
      <xdr:rowOff>38100</xdr:rowOff>
    </xdr:to>
    <xdr:sp macro="" textlink="">
      <xdr:nvSpPr>
        <xdr:cNvPr id="184250" name="Line 499">
          <a:extLst>
            <a:ext uri="{FF2B5EF4-FFF2-40B4-BE49-F238E27FC236}">
              <a16:creationId xmlns:a16="http://schemas.microsoft.com/office/drawing/2014/main" id="{25B67BAA-B0A5-459E-ADE7-06A6C4B433F4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319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90</xdr:row>
      <xdr:rowOff>0</xdr:rowOff>
    </xdr:from>
    <xdr:to>
      <xdr:col>5</xdr:col>
      <xdr:colOff>868680</xdr:colOff>
      <xdr:row>91</xdr:row>
      <xdr:rowOff>38100</xdr:rowOff>
    </xdr:to>
    <xdr:sp macro="" textlink="">
      <xdr:nvSpPr>
        <xdr:cNvPr id="184251" name="Line 492">
          <a:extLst>
            <a:ext uri="{FF2B5EF4-FFF2-40B4-BE49-F238E27FC236}">
              <a16:creationId xmlns:a16="http://schemas.microsoft.com/office/drawing/2014/main" id="{F246347C-33E3-43F7-8868-456503B56C3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90</xdr:row>
      <xdr:rowOff>0</xdr:rowOff>
    </xdr:from>
    <xdr:to>
      <xdr:col>5</xdr:col>
      <xdr:colOff>868680</xdr:colOff>
      <xdr:row>91</xdr:row>
      <xdr:rowOff>38100</xdr:rowOff>
    </xdr:to>
    <xdr:sp macro="" textlink="">
      <xdr:nvSpPr>
        <xdr:cNvPr id="184252" name="Line 506">
          <a:extLst>
            <a:ext uri="{FF2B5EF4-FFF2-40B4-BE49-F238E27FC236}">
              <a16:creationId xmlns:a16="http://schemas.microsoft.com/office/drawing/2014/main" id="{D9DF7AE3-A12F-4C03-BDF7-39CA1C5BA38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4645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91</xdr:row>
      <xdr:rowOff>0</xdr:rowOff>
    </xdr:from>
    <xdr:to>
      <xdr:col>5</xdr:col>
      <xdr:colOff>868680</xdr:colOff>
      <xdr:row>92</xdr:row>
      <xdr:rowOff>0</xdr:rowOff>
    </xdr:to>
    <xdr:sp macro="" textlink="">
      <xdr:nvSpPr>
        <xdr:cNvPr id="184253" name="Line 513">
          <a:extLst>
            <a:ext uri="{FF2B5EF4-FFF2-40B4-BE49-F238E27FC236}">
              <a16:creationId xmlns:a16="http://schemas.microsoft.com/office/drawing/2014/main" id="{925E4220-3270-4FCB-B49A-1F1C98DEF889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3609320"/>
          <a:ext cx="0" cy="1447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124</xdr:row>
      <xdr:rowOff>0</xdr:rowOff>
    </xdr:from>
    <xdr:to>
      <xdr:col>5</xdr:col>
      <xdr:colOff>868680</xdr:colOff>
      <xdr:row>125</xdr:row>
      <xdr:rowOff>30480</xdr:rowOff>
    </xdr:to>
    <xdr:sp macro="" textlink="">
      <xdr:nvSpPr>
        <xdr:cNvPr id="184254" name="Line 676">
          <a:extLst>
            <a:ext uri="{FF2B5EF4-FFF2-40B4-BE49-F238E27FC236}">
              <a16:creationId xmlns:a16="http://schemas.microsoft.com/office/drawing/2014/main" id="{FCEE3C0F-13AB-41C7-AFB1-081A8C3486A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4099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127</xdr:row>
      <xdr:rowOff>0</xdr:rowOff>
    </xdr:from>
    <xdr:to>
      <xdr:col>5</xdr:col>
      <xdr:colOff>868680</xdr:colOff>
      <xdr:row>128</xdr:row>
      <xdr:rowOff>38100</xdr:rowOff>
    </xdr:to>
    <xdr:sp macro="" textlink="">
      <xdr:nvSpPr>
        <xdr:cNvPr id="184255" name="Line 697">
          <a:extLst>
            <a:ext uri="{FF2B5EF4-FFF2-40B4-BE49-F238E27FC236}">
              <a16:creationId xmlns:a16="http://schemas.microsoft.com/office/drawing/2014/main" id="{48898416-9D6C-4127-9310-543B259295FD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128</xdr:row>
      <xdr:rowOff>0</xdr:rowOff>
    </xdr:from>
    <xdr:to>
      <xdr:col>5</xdr:col>
      <xdr:colOff>868680</xdr:colOff>
      <xdr:row>129</xdr:row>
      <xdr:rowOff>38100</xdr:rowOff>
    </xdr:to>
    <xdr:sp macro="" textlink="">
      <xdr:nvSpPr>
        <xdr:cNvPr id="184256" name="Line 704">
          <a:extLst>
            <a:ext uri="{FF2B5EF4-FFF2-40B4-BE49-F238E27FC236}">
              <a16:creationId xmlns:a16="http://schemas.microsoft.com/office/drawing/2014/main" id="{6C81C372-0885-4B2F-A0D4-478475DD5605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129</xdr:row>
      <xdr:rowOff>0</xdr:rowOff>
    </xdr:from>
    <xdr:to>
      <xdr:col>5</xdr:col>
      <xdr:colOff>868680</xdr:colOff>
      <xdr:row>130</xdr:row>
      <xdr:rowOff>38100</xdr:rowOff>
    </xdr:to>
    <xdr:sp macro="" textlink="">
      <xdr:nvSpPr>
        <xdr:cNvPr id="184257" name="Line 711">
          <a:extLst>
            <a:ext uri="{FF2B5EF4-FFF2-40B4-BE49-F238E27FC236}">
              <a16:creationId xmlns:a16="http://schemas.microsoft.com/office/drawing/2014/main" id="{E8829E5D-7483-4CE2-9186-80B01A27778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130</xdr:row>
      <xdr:rowOff>0</xdr:rowOff>
    </xdr:from>
    <xdr:to>
      <xdr:col>5</xdr:col>
      <xdr:colOff>868680</xdr:colOff>
      <xdr:row>131</xdr:row>
      <xdr:rowOff>38100</xdr:rowOff>
    </xdr:to>
    <xdr:sp macro="" textlink="">
      <xdr:nvSpPr>
        <xdr:cNvPr id="184258" name="Line 718">
          <a:extLst>
            <a:ext uri="{FF2B5EF4-FFF2-40B4-BE49-F238E27FC236}">
              <a16:creationId xmlns:a16="http://schemas.microsoft.com/office/drawing/2014/main" id="{FDD91D62-4439-4E19-B924-D1B8564993D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131</xdr:row>
      <xdr:rowOff>0</xdr:rowOff>
    </xdr:from>
    <xdr:to>
      <xdr:col>5</xdr:col>
      <xdr:colOff>868680</xdr:colOff>
      <xdr:row>132</xdr:row>
      <xdr:rowOff>38100</xdr:rowOff>
    </xdr:to>
    <xdr:sp macro="" textlink="">
      <xdr:nvSpPr>
        <xdr:cNvPr id="184259" name="Line 725">
          <a:extLst>
            <a:ext uri="{FF2B5EF4-FFF2-40B4-BE49-F238E27FC236}">
              <a16:creationId xmlns:a16="http://schemas.microsoft.com/office/drawing/2014/main" id="{53FF72F6-FCED-4F50-B7D1-426C5F087B19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132</xdr:row>
      <xdr:rowOff>0</xdr:rowOff>
    </xdr:from>
    <xdr:to>
      <xdr:col>5</xdr:col>
      <xdr:colOff>868680</xdr:colOff>
      <xdr:row>133</xdr:row>
      <xdr:rowOff>38100</xdr:rowOff>
    </xdr:to>
    <xdr:sp macro="" textlink="">
      <xdr:nvSpPr>
        <xdr:cNvPr id="184260" name="Line 732">
          <a:extLst>
            <a:ext uri="{FF2B5EF4-FFF2-40B4-BE49-F238E27FC236}">
              <a16:creationId xmlns:a16="http://schemas.microsoft.com/office/drawing/2014/main" id="{4ED18134-AB5F-494C-8749-B5207EBC7CF9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133</xdr:row>
      <xdr:rowOff>0</xdr:rowOff>
    </xdr:from>
    <xdr:to>
      <xdr:col>5</xdr:col>
      <xdr:colOff>868680</xdr:colOff>
      <xdr:row>134</xdr:row>
      <xdr:rowOff>38100</xdr:rowOff>
    </xdr:to>
    <xdr:sp macro="" textlink="">
      <xdr:nvSpPr>
        <xdr:cNvPr id="184261" name="Line 739">
          <a:extLst>
            <a:ext uri="{FF2B5EF4-FFF2-40B4-BE49-F238E27FC236}">
              <a16:creationId xmlns:a16="http://schemas.microsoft.com/office/drawing/2014/main" id="{47A51829-7A65-42DA-B060-A4775C08BAF9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134</xdr:row>
      <xdr:rowOff>0</xdr:rowOff>
    </xdr:from>
    <xdr:to>
      <xdr:col>5</xdr:col>
      <xdr:colOff>868680</xdr:colOff>
      <xdr:row>135</xdr:row>
      <xdr:rowOff>38100</xdr:rowOff>
    </xdr:to>
    <xdr:sp macro="" textlink="">
      <xdr:nvSpPr>
        <xdr:cNvPr id="184262" name="Line 746">
          <a:extLst>
            <a:ext uri="{FF2B5EF4-FFF2-40B4-BE49-F238E27FC236}">
              <a16:creationId xmlns:a16="http://schemas.microsoft.com/office/drawing/2014/main" id="{B182BC39-7F34-4BAA-847B-1A4019E1261A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135</xdr:row>
      <xdr:rowOff>0</xdr:rowOff>
    </xdr:from>
    <xdr:to>
      <xdr:col>5</xdr:col>
      <xdr:colOff>868680</xdr:colOff>
      <xdr:row>136</xdr:row>
      <xdr:rowOff>38100</xdr:rowOff>
    </xdr:to>
    <xdr:sp macro="" textlink="">
      <xdr:nvSpPr>
        <xdr:cNvPr id="184263" name="Line 753">
          <a:extLst>
            <a:ext uri="{FF2B5EF4-FFF2-40B4-BE49-F238E27FC236}">
              <a16:creationId xmlns:a16="http://schemas.microsoft.com/office/drawing/2014/main" id="{85FE0ED9-F487-4DEE-89BC-1BCD9A29F30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136</xdr:row>
      <xdr:rowOff>0</xdr:rowOff>
    </xdr:from>
    <xdr:to>
      <xdr:col>5</xdr:col>
      <xdr:colOff>868680</xdr:colOff>
      <xdr:row>137</xdr:row>
      <xdr:rowOff>38100</xdr:rowOff>
    </xdr:to>
    <xdr:sp macro="" textlink="">
      <xdr:nvSpPr>
        <xdr:cNvPr id="184264" name="Line 760">
          <a:extLst>
            <a:ext uri="{FF2B5EF4-FFF2-40B4-BE49-F238E27FC236}">
              <a16:creationId xmlns:a16="http://schemas.microsoft.com/office/drawing/2014/main" id="{5D239DAF-3DB4-4FE4-A5A7-AC02C4FDDDE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137</xdr:row>
      <xdr:rowOff>0</xdr:rowOff>
    </xdr:from>
    <xdr:to>
      <xdr:col>5</xdr:col>
      <xdr:colOff>868680</xdr:colOff>
      <xdr:row>138</xdr:row>
      <xdr:rowOff>38100</xdr:rowOff>
    </xdr:to>
    <xdr:sp macro="" textlink="">
      <xdr:nvSpPr>
        <xdr:cNvPr id="184265" name="Line 767">
          <a:extLst>
            <a:ext uri="{FF2B5EF4-FFF2-40B4-BE49-F238E27FC236}">
              <a16:creationId xmlns:a16="http://schemas.microsoft.com/office/drawing/2014/main" id="{67343D37-D64D-4E07-89DF-E88A376893CE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138</xdr:row>
      <xdr:rowOff>0</xdr:rowOff>
    </xdr:from>
    <xdr:to>
      <xdr:col>5</xdr:col>
      <xdr:colOff>868680</xdr:colOff>
      <xdr:row>139</xdr:row>
      <xdr:rowOff>38100</xdr:rowOff>
    </xdr:to>
    <xdr:sp macro="" textlink="">
      <xdr:nvSpPr>
        <xdr:cNvPr id="184266" name="Line 774">
          <a:extLst>
            <a:ext uri="{FF2B5EF4-FFF2-40B4-BE49-F238E27FC236}">
              <a16:creationId xmlns:a16="http://schemas.microsoft.com/office/drawing/2014/main" id="{08FA42EE-254C-46FE-84E2-2074DF8BFB44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139</xdr:row>
      <xdr:rowOff>0</xdr:rowOff>
    </xdr:from>
    <xdr:to>
      <xdr:col>5</xdr:col>
      <xdr:colOff>868680</xdr:colOff>
      <xdr:row>140</xdr:row>
      <xdr:rowOff>38100</xdr:rowOff>
    </xdr:to>
    <xdr:sp macro="" textlink="">
      <xdr:nvSpPr>
        <xdr:cNvPr id="184267" name="Line 781">
          <a:extLst>
            <a:ext uri="{FF2B5EF4-FFF2-40B4-BE49-F238E27FC236}">
              <a16:creationId xmlns:a16="http://schemas.microsoft.com/office/drawing/2014/main" id="{C7B3C9CC-E8EC-456C-B026-E2759161376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140</xdr:row>
      <xdr:rowOff>0</xdr:rowOff>
    </xdr:from>
    <xdr:to>
      <xdr:col>5</xdr:col>
      <xdr:colOff>868680</xdr:colOff>
      <xdr:row>141</xdr:row>
      <xdr:rowOff>38100</xdr:rowOff>
    </xdr:to>
    <xdr:sp macro="" textlink="">
      <xdr:nvSpPr>
        <xdr:cNvPr id="184268" name="Line 788">
          <a:extLst>
            <a:ext uri="{FF2B5EF4-FFF2-40B4-BE49-F238E27FC236}">
              <a16:creationId xmlns:a16="http://schemas.microsoft.com/office/drawing/2014/main" id="{CCE53253-08D7-428E-B22E-CBB44E142F9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141</xdr:row>
      <xdr:rowOff>0</xdr:rowOff>
    </xdr:from>
    <xdr:to>
      <xdr:col>5</xdr:col>
      <xdr:colOff>868680</xdr:colOff>
      <xdr:row>142</xdr:row>
      <xdr:rowOff>38100</xdr:rowOff>
    </xdr:to>
    <xdr:sp macro="" textlink="">
      <xdr:nvSpPr>
        <xdr:cNvPr id="184269" name="Line 795">
          <a:extLst>
            <a:ext uri="{FF2B5EF4-FFF2-40B4-BE49-F238E27FC236}">
              <a16:creationId xmlns:a16="http://schemas.microsoft.com/office/drawing/2014/main" id="{CA967688-BB8C-42E3-9F0D-7F31789029AF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142</xdr:row>
      <xdr:rowOff>0</xdr:rowOff>
    </xdr:from>
    <xdr:to>
      <xdr:col>5</xdr:col>
      <xdr:colOff>868680</xdr:colOff>
      <xdr:row>143</xdr:row>
      <xdr:rowOff>38100</xdr:rowOff>
    </xdr:to>
    <xdr:sp macro="" textlink="">
      <xdr:nvSpPr>
        <xdr:cNvPr id="184270" name="Line 802">
          <a:extLst>
            <a:ext uri="{FF2B5EF4-FFF2-40B4-BE49-F238E27FC236}">
              <a16:creationId xmlns:a16="http://schemas.microsoft.com/office/drawing/2014/main" id="{884D627F-CFEA-4462-805F-7D5D1BC0AD6E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123</xdr:row>
      <xdr:rowOff>0</xdr:rowOff>
    </xdr:from>
    <xdr:to>
      <xdr:col>5</xdr:col>
      <xdr:colOff>868680</xdr:colOff>
      <xdr:row>124</xdr:row>
      <xdr:rowOff>38100</xdr:rowOff>
    </xdr:to>
    <xdr:sp macro="" textlink="">
      <xdr:nvSpPr>
        <xdr:cNvPr id="184271" name="Line 1022">
          <a:extLst>
            <a:ext uri="{FF2B5EF4-FFF2-40B4-BE49-F238E27FC236}">
              <a16:creationId xmlns:a16="http://schemas.microsoft.com/office/drawing/2014/main" id="{CCF02BBE-63F6-4318-85CA-7F0544D8D3B6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2651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127</xdr:row>
      <xdr:rowOff>0</xdr:rowOff>
    </xdr:from>
    <xdr:to>
      <xdr:col>5</xdr:col>
      <xdr:colOff>868680</xdr:colOff>
      <xdr:row>128</xdr:row>
      <xdr:rowOff>38100</xdr:rowOff>
    </xdr:to>
    <xdr:sp macro="" textlink="">
      <xdr:nvSpPr>
        <xdr:cNvPr id="184272" name="Line 711">
          <a:extLst>
            <a:ext uri="{FF2B5EF4-FFF2-40B4-BE49-F238E27FC236}">
              <a16:creationId xmlns:a16="http://schemas.microsoft.com/office/drawing/2014/main" id="{5F9F7DC6-79A2-40A4-9849-37E5B1DDFBF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851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128</xdr:row>
      <xdr:rowOff>0</xdr:rowOff>
    </xdr:from>
    <xdr:to>
      <xdr:col>5</xdr:col>
      <xdr:colOff>868680</xdr:colOff>
      <xdr:row>129</xdr:row>
      <xdr:rowOff>38100</xdr:rowOff>
    </xdr:to>
    <xdr:sp macro="" textlink="">
      <xdr:nvSpPr>
        <xdr:cNvPr id="184273" name="Line 718">
          <a:extLst>
            <a:ext uri="{FF2B5EF4-FFF2-40B4-BE49-F238E27FC236}">
              <a16:creationId xmlns:a16="http://schemas.microsoft.com/office/drawing/2014/main" id="{5A324F2B-B446-497B-BA25-A8CE3E4E00EF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8996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129</xdr:row>
      <xdr:rowOff>0</xdr:rowOff>
    </xdr:from>
    <xdr:to>
      <xdr:col>5</xdr:col>
      <xdr:colOff>868680</xdr:colOff>
      <xdr:row>130</xdr:row>
      <xdr:rowOff>38100</xdr:rowOff>
    </xdr:to>
    <xdr:sp macro="" textlink="">
      <xdr:nvSpPr>
        <xdr:cNvPr id="184274" name="Line 725">
          <a:extLst>
            <a:ext uri="{FF2B5EF4-FFF2-40B4-BE49-F238E27FC236}">
              <a16:creationId xmlns:a16="http://schemas.microsoft.com/office/drawing/2014/main" id="{0117DA87-D6A9-4BD6-8756-DCAD40E53E23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141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130</xdr:row>
      <xdr:rowOff>0</xdr:rowOff>
    </xdr:from>
    <xdr:to>
      <xdr:col>5</xdr:col>
      <xdr:colOff>868680</xdr:colOff>
      <xdr:row>131</xdr:row>
      <xdr:rowOff>38100</xdr:rowOff>
    </xdr:to>
    <xdr:sp macro="" textlink="">
      <xdr:nvSpPr>
        <xdr:cNvPr id="184275" name="Line 732">
          <a:extLst>
            <a:ext uri="{FF2B5EF4-FFF2-40B4-BE49-F238E27FC236}">
              <a16:creationId xmlns:a16="http://schemas.microsoft.com/office/drawing/2014/main" id="{29673346-55E0-4409-8CB7-D7877BE0536D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286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131</xdr:row>
      <xdr:rowOff>0</xdr:rowOff>
    </xdr:from>
    <xdr:to>
      <xdr:col>5</xdr:col>
      <xdr:colOff>868680</xdr:colOff>
      <xdr:row>132</xdr:row>
      <xdr:rowOff>38100</xdr:rowOff>
    </xdr:to>
    <xdr:sp macro="" textlink="">
      <xdr:nvSpPr>
        <xdr:cNvPr id="184276" name="Line 739">
          <a:extLst>
            <a:ext uri="{FF2B5EF4-FFF2-40B4-BE49-F238E27FC236}">
              <a16:creationId xmlns:a16="http://schemas.microsoft.com/office/drawing/2014/main" id="{9C52D9EC-D95D-4B8B-9FB0-B3A6B514C6FE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132</xdr:row>
      <xdr:rowOff>0</xdr:rowOff>
    </xdr:from>
    <xdr:to>
      <xdr:col>5</xdr:col>
      <xdr:colOff>868680</xdr:colOff>
      <xdr:row>133</xdr:row>
      <xdr:rowOff>38100</xdr:rowOff>
    </xdr:to>
    <xdr:sp macro="" textlink="">
      <xdr:nvSpPr>
        <xdr:cNvPr id="184277" name="Line 746">
          <a:extLst>
            <a:ext uri="{FF2B5EF4-FFF2-40B4-BE49-F238E27FC236}">
              <a16:creationId xmlns:a16="http://schemas.microsoft.com/office/drawing/2014/main" id="{31F0D38D-E006-4481-9C42-713570589463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133</xdr:row>
      <xdr:rowOff>0</xdr:rowOff>
    </xdr:from>
    <xdr:to>
      <xdr:col>5</xdr:col>
      <xdr:colOff>868680</xdr:colOff>
      <xdr:row>134</xdr:row>
      <xdr:rowOff>38100</xdr:rowOff>
    </xdr:to>
    <xdr:sp macro="" textlink="">
      <xdr:nvSpPr>
        <xdr:cNvPr id="184278" name="Line 753">
          <a:extLst>
            <a:ext uri="{FF2B5EF4-FFF2-40B4-BE49-F238E27FC236}">
              <a16:creationId xmlns:a16="http://schemas.microsoft.com/office/drawing/2014/main" id="{88740D5E-89BD-4A1C-ADF7-8D0D1727B6C9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720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134</xdr:row>
      <xdr:rowOff>0</xdr:rowOff>
    </xdr:from>
    <xdr:to>
      <xdr:col>5</xdr:col>
      <xdr:colOff>868680</xdr:colOff>
      <xdr:row>135</xdr:row>
      <xdr:rowOff>38100</xdr:rowOff>
    </xdr:to>
    <xdr:sp macro="" textlink="">
      <xdr:nvSpPr>
        <xdr:cNvPr id="184279" name="Line 760">
          <a:extLst>
            <a:ext uri="{FF2B5EF4-FFF2-40B4-BE49-F238E27FC236}">
              <a16:creationId xmlns:a16="http://schemas.microsoft.com/office/drawing/2014/main" id="{4546755E-3724-4359-B433-5B7E991562D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865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135</xdr:row>
      <xdr:rowOff>0</xdr:rowOff>
    </xdr:from>
    <xdr:to>
      <xdr:col>5</xdr:col>
      <xdr:colOff>868680</xdr:colOff>
      <xdr:row>136</xdr:row>
      <xdr:rowOff>38100</xdr:rowOff>
    </xdr:to>
    <xdr:sp macro="" textlink="">
      <xdr:nvSpPr>
        <xdr:cNvPr id="184280" name="Line 767">
          <a:extLst>
            <a:ext uri="{FF2B5EF4-FFF2-40B4-BE49-F238E27FC236}">
              <a16:creationId xmlns:a16="http://schemas.microsoft.com/office/drawing/2014/main" id="{E39755D3-D48E-4B57-BDF8-6261F9E2E35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010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136</xdr:row>
      <xdr:rowOff>0</xdr:rowOff>
    </xdr:from>
    <xdr:to>
      <xdr:col>5</xdr:col>
      <xdr:colOff>868680</xdr:colOff>
      <xdr:row>137</xdr:row>
      <xdr:rowOff>38100</xdr:rowOff>
    </xdr:to>
    <xdr:sp macro="" textlink="">
      <xdr:nvSpPr>
        <xdr:cNvPr id="184281" name="Line 774">
          <a:extLst>
            <a:ext uri="{FF2B5EF4-FFF2-40B4-BE49-F238E27FC236}">
              <a16:creationId xmlns:a16="http://schemas.microsoft.com/office/drawing/2014/main" id="{B937C7E8-5851-4B7D-8E62-EC62EE3A1633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154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137</xdr:row>
      <xdr:rowOff>0</xdr:rowOff>
    </xdr:from>
    <xdr:to>
      <xdr:col>5</xdr:col>
      <xdr:colOff>868680</xdr:colOff>
      <xdr:row>138</xdr:row>
      <xdr:rowOff>38100</xdr:rowOff>
    </xdr:to>
    <xdr:sp macro="" textlink="">
      <xdr:nvSpPr>
        <xdr:cNvPr id="184282" name="Line 781">
          <a:extLst>
            <a:ext uri="{FF2B5EF4-FFF2-40B4-BE49-F238E27FC236}">
              <a16:creationId xmlns:a16="http://schemas.microsoft.com/office/drawing/2014/main" id="{6A2F3B50-5C07-4EA9-93B6-828A1983F322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299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138</xdr:row>
      <xdr:rowOff>0</xdr:rowOff>
    </xdr:from>
    <xdr:to>
      <xdr:col>5</xdr:col>
      <xdr:colOff>868680</xdr:colOff>
      <xdr:row>139</xdr:row>
      <xdr:rowOff>38100</xdr:rowOff>
    </xdr:to>
    <xdr:sp macro="" textlink="">
      <xdr:nvSpPr>
        <xdr:cNvPr id="184283" name="Line 788">
          <a:extLst>
            <a:ext uri="{FF2B5EF4-FFF2-40B4-BE49-F238E27FC236}">
              <a16:creationId xmlns:a16="http://schemas.microsoft.com/office/drawing/2014/main" id="{7E369792-F556-4A49-97FC-EBC19B0A2BFA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444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139</xdr:row>
      <xdr:rowOff>0</xdr:rowOff>
    </xdr:from>
    <xdr:to>
      <xdr:col>5</xdr:col>
      <xdr:colOff>868680</xdr:colOff>
      <xdr:row>140</xdr:row>
      <xdr:rowOff>38100</xdr:rowOff>
    </xdr:to>
    <xdr:sp macro="" textlink="">
      <xdr:nvSpPr>
        <xdr:cNvPr id="184284" name="Line 795">
          <a:extLst>
            <a:ext uri="{FF2B5EF4-FFF2-40B4-BE49-F238E27FC236}">
              <a16:creationId xmlns:a16="http://schemas.microsoft.com/office/drawing/2014/main" id="{161508C8-9D86-4FB6-9A28-A8616771B741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589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140</xdr:row>
      <xdr:rowOff>0</xdr:rowOff>
    </xdr:from>
    <xdr:to>
      <xdr:col>5</xdr:col>
      <xdr:colOff>868680</xdr:colOff>
      <xdr:row>141</xdr:row>
      <xdr:rowOff>38100</xdr:rowOff>
    </xdr:to>
    <xdr:sp macro="" textlink="">
      <xdr:nvSpPr>
        <xdr:cNvPr id="184285" name="Line 802">
          <a:extLst>
            <a:ext uri="{FF2B5EF4-FFF2-40B4-BE49-F238E27FC236}">
              <a16:creationId xmlns:a16="http://schemas.microsoft.com/office/drawing/2014/main" id="{0FC47321-1755-49D0-AF59-FD8AFC6059E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734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141</xdr:row>
      <xdr:rowOff>0</xdr:rowOff>
    </xdr:from>
    <xdr:to>
      <xdr:col>5</xdr:col>
      <xdr:colOff>868680</xdr:colOff>
      <xdr:row>142</xdr:row>
      <xdr:rowOff>38100</xdr:rowOff>
    </xdr:to>
    <xdr:sp macro="" textlink="">
      <xdr:nvSpPr>
        <xdr:cNvPr id="184286" name="Line 809">
          <a:extLst>
            <a:ext uri="{FF2B5EF4-FFF2-40B4-BE49-F238E27FC236}">
              <a16:creationId xmlns:a16="http://schemas.microsoft.com/office/drawing/2014/main" id="{A93677BA-787B-472C-964D-0B6D7B1A418A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0878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142</xdr:row>
      <xdr:rowOff>0</xdr:rowOff>
    </xdr:from>
    <xdr:to>
      <xdr:col>5</xdr:col>
      <xdr:colOff>868680</xdr:colOff>
      <xdr:row>143</xdr:row>
      <xdr:rowOff>38100</xdr:rowOff>
    </xdr:to>
    <xdr:sp macro="" textlink="">
      <xdr:nvSpPr>
        <xdr:cNvPr id="184287" name="Line 816">
          <a:extLst>
            <a:ext uri="{FF2B5EF4-FFF2-40B4-BE49-F238E27FC236}">
              <a16:creationId xmlns:a16="http://schemas.microsoft.com/office/drawing/2014/main" id="{C8F38372-A54D-4804-A181-89A9B81C6FC0}"/>
            </a:ext>
          </a:extLst>
        </xdr:cNvPr>
        <xdr:cNvSpPr>
          <a:spLocks noChangeShapeType="1"/>
        </xdr:cNvSpPr>
      </xdr:nvSpPr>
      <xdr:spPr bwMode="auto">
        <a:xfrm flipH="1" flipV="1">
          <a:off x="6515100" y="21023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103</xdr:row>
      <xdr:rowOff>38100</xdr:rowOff>
    </xdr:to>
    <xdr:sp macro="" textlink="">
      <xdr:nvSpPr>
        <xdr:cNvPr id="184288" name="Line 542">
          <a:extLst>
            <a:ext uri="{FF2B5EF4-FFF2-40B4-BE49-F238E27FC236}">
              <a16:creationId xmlns:a16="http://schemas.microsoft.com/office/drawing/2014/main" id="{038A264D-4754-48C4-8864-B8A78B762DF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2247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3</xdr:col>
      <xdr:colOff>0</xdr:colOff>
      <xdr:row>105</xdr:row>
      <xdr:rowOff>0</xdr:rowOff>
    </xdr:to>
    <xdr:sp macro="" textlink="">
      <xdr:nvSpPr>
        <xdr:cNvPr id="184289" name="Line 591">
          <a:extLst>
            <a:ext uri="{FF2B5EF4-FFF2-40B4-BE49-F238E27FC236}">
              <a16:creationId xmlns:a16="http://schemas.microsoft.com/office/drawing/2014/main" id="{5010AAF2-32D6-42CF-93CE-57C8D176680D}"/>
            </a:ext>
          </a:extLst>
        </xdr:cNvPr>
        <xdr:cNvSpPr>
          <a:spLocks noChangeShapeType="1"/>
        </xdr:cNvSpPr>
      </xdr:nvSpPr>
      <xdr:spPr bwMode="auto">
        <a:xfrm flipH="1" flipV="1">
          <a:off x="891540" y="15369540"/>
          <a:ext cx="0" cy="2895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0</xdr:colOff>
      <xdr:row>146</xdr:row>
      <xdr:rowOff>0</xdr:rowOff>
    </xdr:to>
    <xdr:sp macro="" textlink="">
      <xdr:nvSpPr>
        <xdr:cNvPr id="184290" name="Line 261">
          <a:extLst>
            <a:ext uri="{FF2B5EF4-FFF2-40B4-BE49-F238E27FC236}">
              <a16:creationId xmlns:a16="http://schemas.microsoft.com/office/drawing/2014/main" id="{37603FC3-442C-45B5-872B-CC1F225B5D20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328380"/>
          <a:ext cx="0" cy="32004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131</xdr:row>
      <xdr:rowOff>0</xdr:rowOff>
    </xdr:from>
    <xdr:to>
      <xdr:col>5</xdr:col>
      <xdr:colOff>868680</xdr:colOff>
      <xdr:row>132</xdr:row>
      <xdr:rowOff>38100</xdr:rowOff>
    </xdr:to>
    <xdr:sp macro="" textlink="">
      <xdr:nvSpPr>
        <xdr:cNvPr id="184291" name="Line 725">
          <a:extLst>
            <a:ext uri="{FF2B5EF4-FFF2-40B4-BE49-F238E27FC236}">
              <a16:creationId xmlns:a16="http://schemas.microsoft.com/office/drawing/2014/main" id="{86183787-5B30-4603-B2E5-EEF5455A9FD8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132</xdr:row>
      <xdr:rowOff>0</xdr:rowOff>
    </xdr:from>
    <xdr:to>
      <xdr:col>5</xdr:col>
      <xdr:colOff>868680</xdr:colOff>
      <xdr:row>133</xdr:row>
      <xdr:rowOff>38100</xdr:rowOff>
    </xdr:to>
    <xdr:sp macro="" textlink="">
      <xdr:nvSpPr>
        <xdr:cNvPr id="184292" name="Line 732">
          <a:extLst>
            <a:ext uri="{FF2B5EF4-FFF2-40B4-BE49-F238E27FC236}">
              <a16:creationId xmlns:a16="http://schemas.microsoft.com/office/drawing/2014/main" id="{39E1E8CB-2978-4AB0-870E-7035A65C4464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131</xdr:row>
      <xdr:rowOff>0</xdr:rowOff>
    </xdr:from>
    <xdr:to>
      <xdr:col>5</xdr:col>
      <xdr:colOff>868680</xdr:colOff>
      <xdr:row>132</xdr:row>
      <xdr:rowOff>38100</xdr:rowOff>
    </xdr:to>
    <xdr:sp macro="" textlink="">
      <xdr:nvSpPr>
        <xdr:cNvPr id="184293" name="Line 739">
          <a:extLst>
            <a:ext uri="{FF2B5EF4-FFF2-40B4-BE49-F238E27FC236}">
              <a16:creationId xmlns:a16="http://schemas.microsoft.com/office/drawing/2014/main" id="{CD87FCC3-D19D-41B2-83A4-0D118D4D060D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431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868680</xdr:colOff>
      <xdr:row>132</xdr:row>
      <xdr:rowOff>0</xdr:rowOff>
    </xdr:from>
    <xdr:to>
      <xdr:col>5</xdr:col>
      <xdr:colOff>868680</xdr:colOff>
      <xdr:row>133</xdr:row>
      <xdr:rowOff>38100</xdr:rowOff>
    </xdr:to>
    <xdr:sp macro="" textlink="">
      <xdr:nvSpPr>
        <xdr:cNvPr id="184294" name="Line 746">
          <a:extLst>
            <a:ext uri="{FF2B5EF4-FFF2-40B4-BE49-F238E27FC236}">
              <a16:creationId xmlns:a16="http://schemas.microsoft.com/office/drawing/2014/main" id="{791E04E7-A493-4C00-8C50-C98F1C280BD5}"/>
            </a:ext>
          </a:extLst>
        </xdr:cNvPr>
        <xdr:cNvSpPr>
          <a:spLocks noChangeShapeType="1"/>
        </xdr:cNvSpPr>
      </xdr:nvSpPr>
      <xdr:spPr bwMode="auto">
        <a:xfrm flipH="1" flipV="1">
          <a:off x="6515100" y="19575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15</xdr:row>
      <xdr:rowOff>0</xdr:rowOff>
    </xdr:from>
    <xdr:to>
      <xdr:col>7</xdr:col>
      <xdr:colOff>342900</xdr:colOff>
      <xdr:row>16</xdr:row>
      <xdr:rowOff>30480</xdr:rowOff>
    </xdr:to>
    <xdr:sp macro="" textlink="">
      <xdr:nvSpPr>
        <xdr:cNvPr id="184295" name="Line 26">
          <a:extLst>
            <a:ext uri="{FF2B5EF4-FFF2-40B4-BE49-F238E27FC236}">
              <a16:creationId xmlns:a16="http://schemas.microsoft.com/office/drawing/2014/main" id="{C7F62816-171D-44ED-ABA7-4081ACD8D5F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5755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17</xdr:row>
      <xdr:rowOff>30480</xdr:rowOff>
    </xdr:to>
    <xdr:sp macro="" textlink="">
      <xdr:nvSpPr>
        <xdr:cNvPr id="184296" name="Line 26">
          <a:extLst>
            <a:ext uri="{FF2B5EF4-FFF2-40B4-BE49-F238E27FC236}">
              <a16:creationId xmlns:a16="http://schemas.microsoft.com/office/drawing/2014/main" id="{6F3894E9-628B-40A0-BFA6-E1BA71B0BB2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</xdr:row>
      <xdr:rowOff>0</xdr:rowOff>
    </xdr:from>
    <xdr:to>
      <xdr:col>7</xdr:col>
      <xdr:colOff>342900</xdr:colOff>
      <xdr:row>18</xdr:row>
      <xdr:rowOff>30480</xdr:rowOff>
    </xdr:to>
    <xdr:sp macro="" textlink="">
      <xdr:nvSpPr>
        <xdr:cNvPr id="184297" name="Line 26">
          <a:extLst>
            <a:ext uri="{FF2B5EF4-FFF2-40B4-BE49-F238E27FC236}">
              <a16:creationId xmlns:a16="http://schemas.microsoft.com/office/drawing/2014/main" id="{0110F879-07E5-41F4-8E24-1F1E1A362CE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865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18</xdr:row>
      <xdr:rowOff>0</xdr:rowOff>
    </xdr:from>
    <xdr:to>
      <xdr:col>7</xdr:col>
      <xdr:colOff>342900</xdr:colOff>
      <xdr:row>19</xdr:row>
      <xdr:rowOff>30480</xdr:rowOff>
    </xdr:to>
    <xdr:sp macro="" textlink="">
      <xdr:nvSpPr>
        <xdr:cNvPr id="184298" name="Line 26">
          <a:extLst>
            <a:ext uri="{FF2B5EF4-FFF2-40B4-BE49-F238E27FC236}">
              <a16:creationId xmlns:a16="http://schemas.microsoft.com/office/drawing/2014/main" id="{25969D8D-5D7E-4139-B1F2-7CFA36C87B4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0099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19</xdr:row>
      <xdr:rowOff>0</xdr:rowOff>
    </xdr:from>
    <xdr:to>
      <xdr:col>7</xdr:col>
      <xdr:colOff>342900</xdr:colOff>
      <xdr:row>20</xdr:row>
      <xdr:rowOff>30480</xdr:rowOff>
    </xdr:to>
    <xdr:sp macro="" textlink="">
      <xdr:nvSpPr>
        <xdr:cNvPr id="184299" name="Line 26">
          <a:extLst>
            <a:ext uri="{FF2B5EF4-FFF2-40B4-BE49-F238E27FC236}">
              <a16:creationId xmlns:a16="http://schemas.microsoft.com/office/drawing/2014/main" id="{72CC1D1F-974E-41FC-8F7C-573A4563C37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1546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20</xdr:row>
      <xdr:rowOff>0</xdr:rowOff>
    </xdr:from>
    <xdr:to>
      <xdr:col>7</xdr:col>
      <xdr:colOff>342900</xdr:colOff>
      <xdr:row>21</xdr:row>
      <xdr:rowOff>30480</xdr:rowOff>
    </xdr:to>
    <xdr:sp macro="" textlink="">
      <xdr:nvSpPr>
        <xdr:cNvPr id="184300" name="Line 26">
          <a:extLst>
            <a:ext uri="{FF2B5EF4-FFF2-40B4-BE49-F238E27FC236}">
              <a16:creationId xmlns:a16="http://schemas.microsoft.com/office/drawing/2014/main" id="{4F0D4CE3-93AE-481B-BF4E-33C98733959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2994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21</xdr:row>
      <xdr:rowOff>0</xdr:rowOff>
    </xdr:from>
    <xdr:to>
      <xdr:col>7</xdr:col>
      <xdr:colOff>342900</xdr:colOff>
      <xdr:row>22</xdr:row>
      <xdr:rowOff>30480</xdr:rowOff>
    </xdr:to>
    <xdr:sp macro="" textlink="">
      <xdr:nvSpPr>
        <xdr:cNvPr id="184301" name="Line 26">
          <a:extLst>
            <a:ext uri="{FF2B5EF4-FFF2-40B4-BE49-F238E27FC236}">
              <a16:creationId xmlns:a16="http://schemas.microsoft.com/office/drawing/2014/main" id="{81A183C4-6561-4CB3-B8C1-5E8CAAC213B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4442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22</xdr:row>
      <xdr:rowOff>0</xdr:rowOff>
    </xdr:from>
    <xdr:to>
      <xdr:col>7</xdr:col>
      <xdr:colOff>342900</xdr:colOff>
      <xdr:row>23</xdr:row>
      <xdr:rowOff>30480</xdr:rowOff>
    </xdr:to>
    <xdr:sp macro="" textlink="">
      <xdr:nvSpPr>
        <xdr:cNvPr id="184302" name="Line 26">
          <a:extLst>
            <a:ext uri="{FF2B5EF4-FFF2-40B4-BE49-F238E27FC236}">
              <a16:creationId xmlns:a16="http://schemas.microsoft.com/office/drawing/2014/main" id="{3CD8F848-E887-40CE-910C-ADD4F8E7050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5890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23</xdr:row>
      <xdr:rowOff>0</xdr:rowOff>
    </xdr:from>
    <xdr:to>
      <xdr:col>7</xdr:col>
      <xdr:colOff>342900</xdr:colOff>
      <xdr:row>24</xdr:row>
      <xdr:rowOff>30480</xdr:rowOff>
    </xdr:to>
    <xdr:sp macro="" textlink="">
      <xdr:nvSpPr>
        <xdr:cNvPr id="184303" name="Line 26">
          <a:extLst>
            <a:ext uri="{FF2B5EF4-FFF2-40B4-BE49-F238E27FC236}">
              <a16:creationId xmlns:a16="http://schemas.microsoft.com/office/drawing/2014/main" id="{9D3533C3-77C0-4A0C-A9DF-517A05AD41E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7338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24</xdr:row>
      <xdr:rowOff>0</xdr:rowOff>
    </xdr:from>
    <xdr:to>
      <xdr:col>7</xdr:col>
      <xdr:colOff>342900</xdr:colOff>
      <xdr:row>25</xdr:row>
      <xdr:rowOff>30480</xdr:rowOff>
    </xdr:to>
    <xdr:sp macro="" textlink="">
      <xdr:nvSpPr>
        <xdr:cNvPr id="184304" name="Line 26">
          <a:extLst>
            <a:ext uri="{FF2B5EF4-FFF2-40B4-BE49-F238E27FC236}">
              <a16:creationId xmlns:a16="http://schemas.microsoft.com/office/drawing/2014/main" id="{BEAA25F9-3104-4A38-9C85-EC6EE132B53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38785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25</xdr:row>
      <xdr:rowOff>0</xdr:rowOff>
    </xdr:from>
    <xdr:to>
      <xdr:col>7</xdr:col>
      <xdr:colOff>342900</xdr:colOff>
      <xdr:row>26</xdr:row>
      <xdr:rowOff>30480</xdr:rowOff>
    </xdr:to>
    <xdr:sp macro="" textlink="">
      <xdr:nvSpPr>
        <xdr:cNvPr id="184305" name="Line 26">
          <a:extLst>
            <a:ext uri="{FF2B5EF4-FFF2-40B4-BE49-F238E27FC236}">
              <a16:creationId xmlns:a16="http://schemas.microsoft.com/office/drawing/2014/main" id="{14C4F9E2-E2AC-43DE-84A6-8BF9BBD8830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0233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26</xdr:row>
      <xdr:rowOff>0</xdr:rowOff>
    </xdr:from>
    <xdr:to>
      <xdr:col>7</xdr:col>
      <xdr:colOff>342900</xdr:colOff>
      <xdr:row>27</xdr:row>
      <xdr:rowOff>30480</xdr:rowOff>
    </xdr:to>
    <xdr:sp macro="" textlink="">
      <xdr:nvSpPr>
        <xdr:cNvPr id="184306" name="Line 26">
          <a:extLst>
            <a:ext uri="{FF2B5EF4-FFF2-40B4-BE49-F238E27FC236}">
              <a16:creationId xmlns:a16="http://schemas.microsoft.com/office/drawing/2014/main" id="{580A0A24-7B8C-416C-9FDF-ACC4094A3CB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1681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27</xdr:row>
      <xdr:rowOff>0</xdr:rowOff>
    </xdr:from>
    <xdr:to>
      <xdr:col>7</xdr:col>
      <xdr:colOff>342900</xdr:colOff>
      <xdr:row>28</xdr:row>
      <xdr:rowOff>30480</xdr:rowOff>
    </xdr:to>
    <xdr:sp macro="" textlink="">
      <xdr:nvSpPr>
        <xdr:cNvPr id="184307" name="Line 26">
          <a:extLst>
            <a:ext uri="{FF2B5EF4-FFF2-40B4-BE49-F238E27FC236}">
              <a16:creationId xmlns:a16="http://schemas.microsoft.com/office/drawing/2014/main" id="{6BF4DA02-0941-4B92-AAE2-1DD963BB5B9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3129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29</xdr:row>
      <xdr:rowOff>0</xdr:rowOff>
    </xdr:from>
    <xdr:to>
      <xdr:col>7</xdr:col>
      <xdr:colOff>342900</xdr:colOff>
      <xdr:row>30</xdr:row>
      <xdr:rowOff>38100</xdr:rowOff>
    </xdr:to>
    <xdr:sp macro="" textlink="">
      <xdr:nvSpPr>
        <xdr:cNvPr id="184308" name="Line 901">
          <a:extLst>
            <a:ext uri="{FF2B5EF4-FFF2-40B4-BE49-F238E27FC236}">
              <a16:creationId xmlns:a16="http://schemas.microsoft.com/office/drawing/2014/main" id="{2E0FCAC3-56A0-445F-A7F0-E6A0E9BB8E1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602480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30</xdr:row>
      <xdr:rowOff>0</xdr:rowOff>
    </xdr:from>
    <xdr:to>
      <xdr:col>7</xdr:col>
      <xdr:colOff>342900</xdr:colOff>
      <xdr:row>31</xdr:row>
      <xdr:rowOff>30480</xdr:rowOff>
    </xdr:to>
    <xdr:sp macro="" textlink="">
      <xdr:nvSpPr>
        <xdr:cNvPr id="184309" name="Line 26">
          <a:extLst>
            <a:ext uri="{FF2B5EF4-FFF2-40B4-BE49-F238E27FC236}">
              <a16:creationId xmlns:a16="http://schemas.microsoft.com/office/drawing/2014/main" id="{071A7523-1A6A-4CEA-8B8A-022C60E1F40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7548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30</xdr:row>
      <xdr:rowOff>0</xdr:rowOff>
    </xdr:from>
    <xdr:to>
      <xdr:col>7</xdr:col>
      <xdr:colOff>342900</xdr:colOff>
      <xdr:row>31</xdr:row>
      <xdr:rowOff>38100</xdr:rowOff>
    </xdr:to>
    <xdr:sp macro="" textlink="">
      <xdr:nvSpPr>
        <xdr:cNvPr id="184310" name="Line 901">
          <a:extLst>
            <a:ext uri="{FF2B5EF4-FFF2-40B4-BE49-F238E27FC236}">
              <a16:creationId xmlns:a16="http://schemas.microsoft.com/office/drawing/2014/main" id="{0BA32932-E237-47CF-A176-11D1BB4468A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7548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31</xdr:row>
      <xdr:rowOff>0</xdr:rowOff>
    </xdr:from>
    <xdr:to>
      <xdr:col>7</xdr:col>
      <xdr:colOff>342900</xdr:colOff>
      <xdr:row>32</xdr:row>
      <xdr:rowOff>30480</xdr:rowOff>
    </xdr:to>
    <xdr:sp macro="" textlink="">
      <xdr:nvSpPr>
        <xdr:cNvPr id="184311" name="Line 26">
          <a:extLst>
            <a:ext uri="{FF2B5EF4-FFF2-40B4-BE49-F238E27FC236}">
              <a16:creationId xmlns:a16="http://schemas.microsoft.com/office/drawing/2014/main" id="{952B9725-C905-4D72-9842-DE38BE4CC9C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8996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31</xdr:row>
      <xdr:rowOff>0</xdr:rowOff>
    </xdr:from>
    <xdr:to>
      <xdr:col>7</xdr:col>
      <xdr:colOff>342900</xdr:colOff>
      <xdr:row>32</xdr:row>
      <xdr:rowOff>38100</xdr:rowOff>
    </xdr:to>
    <xdr:sp macro="" textlink="">
      <xdr:nvSpPr>
        <xdr:cNvPr id="184312" name="Line 901">
          <a:extLst>
            <a:ext uri="{FF2B5EF4-FFF2-40B4-BE49-F238E27FC236}">
              <a16:creationId xmlns:a16="http://schemas.microsoft.com/office/drawing/2014/main" id="{7CFD9D8A-9E47-4915-8EF7-3A67B185DAB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31</xdr:row>
      <xdr:rowOff>0</xdr:rowOff>
    </xdr:from>
    <xdr:to>
      <xdr:col>7</xdr:col>
      <xdr:colOff>342900</xdr:colOff>
      <xdr:row>32</xdr:row>
      <xdr:rowOff>38100</xdr:rowOff>
    </xdr:to>
    <xdr:sp macro="" textlink="">
      <xdr:nvSpPr>
        <xdr:cNvPr id="184313" name="Line 901">
          <a:extLst>
            <a:ext uri="{FF2B5EF4-FFF2-40B4-BE49-F238E27FC236}">
              <a16:creationId xmlns:a16="http://schemas.microsoft.com/office/drawing/2014/main" id="{78FC79B3-64BB-4350-AB90-9B5EC909BC3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48996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32</xdr:row>
      <xdr:rowOff>0</xdr:rowOff>
    </xdr:from>
    <xdr:to>
      <xdr:col>7</xdr:col>
      <xdr:colOff>342900</xdr:colOff>
      <xdr:row>33</xdr:row>
      <xdr:rowOff>30480</xdr:rowOff>
    </xdr:to>
    <xdr:sp macro="" textlink="">
      <xdr:nvSpPr>
        <xdr:cNvPr id="184314" name="Line 26">
          <a:extLst>
            <a:ext uri="{FF2B5EF4-FFF2-40B4-BE49-F238E27FC236}">
              <a16:creationId xmlns:a16="http://schemas.microsoft.com/office/drawing/2014/main" id="{6D530D85-5C9D-498E-91E8-F0128EE0593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0444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32</xdr:row>
      <xdr:rowOff>0</xdr:rowOff>
    </xdr:from>
    <xdr:to>
      <xdr:col>7</xdr:col>
      <xdr:colOff>342900</xdr:colOff>
      <xdr:row>33</xdr:row>
      <xdr:rowOff>38100</xdr:rowOff>
    </xdr:to>
    <xdr:sp macro="" textlink="">
      <xdr:nvSpPr>
        <xdr:cNvPr id="184315" name="Line 901">
          <a:extLst>
            <a:ext uri="{FF2B5EF4-FFF2-40B4-BE49-F238E27FC236}">
              <a16:creationId xmlns:a16="http://schemas.microsoft.com/office/drawing/2014/main" id="{3BC5985B-15DE-4AA7-ACF5-04CAF30231B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32</xdr:row>
      <xdr:rowOff>0</xdr:rowOff>
    </xdr:from>
    <xdr:to>
      <xdr:col>7</xdr:col>
      <xdr:colOff>342900</xdr:colOff>
      <xdr:row>33</xdr:row>
      <xdr:rowOff>38100</xdr:rowOff>
    </xdr:to>
    <xdr:sp macro="" textlink="">
      <xdr:nvSpPr>
        <xdr:cNvPr id="184316" name="Line 901">
          <a:extLst>
            <a:ext uri="{FF2B5EF4-FFF2-40B4-BE49-F238E27FC236}">
              <a16:creationId xmlns:a16="http://schemas.microsoft.com/office/drawing/2014/main" id="{FDF39C79-D59B-4DAF-889C-27EFE281F64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0444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33</xdr:row>
      <xdr:rowOff>0</xdr:rowOff>
    </xdr:from>
    <xdr:to>
      <xdr:col>7</xdr:col>
      <xdr:colOff>342900</xdr:colOff>
      <xdr:row>34</xdr:row>
      <xdr:rowOff>30480</xdr:rowOff>
    </xdr:to>
    <xdr:sp macro="" textlink="">
      <xdr:nvSpPr>
        <xdr:cNvPr id="184317" name="Line 26">
          <a:extLst>
            <a:ext uri="{FF2B5EF4-FFF2-40B4-BE49-F238E27FC236}">
              <a16:creationId xmlns:a16="http://schemas.microsoft.com/office/drawing/2014/main" id="{58C92F80-9FB0-42C3-81EB-0F3A5752734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1892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33</xdr:row>
      <xdr:rowOff>0</xdr:rowOff>
    </xdr:from>
    <xdr:to>
      <xdr:col>7</xdr:col>
      <xdr:colOff>342900</xdr:colOff>
      <xdr:row>34</xdr:row>
      <xdr:rowOff>38100</xdr:rowOff>
    </xdr:to>
    <xdr:sp macro="" textlink="">
      <xdr:nvSpPr>
        <xdr:cNvPr id="184318" name="Line 901">
          <a:extLst>
            <a:ext uri="{FF2B5EF4-FFF2-40B4-BE49-F238E27FC236}">
              <a16:creationId xmlns:a16="http://schemas.microsoft.com/office/drawing/2014/main" id="{4103A0BC-5D25-434B-872A-9EA56E5FBE6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189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33</xdr:row>
      <xdr:rowOff>0</xdr:rowOff>
    </xdr:from>
    <xdr:to>
      <xdr:col>7</xdr:col>
      <xdr:colOff>342900</xdr:colOff>
      <xdr:row>34</xdr:row>
      <xdr:rowOff>38100</xdr:rowOff>
    </xdr:to>
    <xdr:sp macro="" textlink="">
      <xdr:nvSpPr>
        <xdr:cNvPr id="184319" name="Line 901">
          <a:extLst>
            <a:ext uri="{FF2B5EF4-FFF2-40B4-BE49-F238E27FC236}">
              <a16:creationId xmlns:a16="http://schemas.microsoft.com/office/drawing/2014/main" id="{26177E80-C1F7-4D77-A96F-BB9C012062D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1892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34</xdr:row>
      <xdr:rowOff>0</xdr:rowOff>
    </xdr:from>
    <xdr:to>
      <xdr:col>7</xdr:col>
      <xdr:colOff>342900</xdr:colOff>
      <xdr:row>35</xdr:row>
      <xdr:rowOff>30480</xdr:rowOff>
    </xdr:to>
    <xdr:sp macro="" textlink="">
      <xdr:nvSpPr>
        <xdr:cNvPr id="184320" name="Line 26">
          <a:extLst>
            <a:ext uri="{FF2B5EF4-FFF2-40B4-BE49-F238E27FC236}">
              <a16:creationId xmlns:a16="http://schemas.microsoft.com/office/drawing/2014/main" id="{50A3C68A-EA3D-4BDB-87D6-5F12712611E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3340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34</xdr:row>
      <xdr:rowOff>0</xdr:rowOff>
    </xdr:from>
    <xdr:to>
      <xdr:col>7</xdr:col>
      <xdr:colOff>342900</xdr:colOff>
      <xdr:row>35</xdr:row>
      <xdr:rowOff>38100</xdr:rowOff>
    </xdr:to>
    <xdr:sp macro="" textlink="">
      <xdr:nvSpPr>
        <xdr:cNvPr id="184321" name="Line 901">
          <a:extLst>
            <a:ext uri="{FF2B5EF4-FFF2-40B4-BE49-F238E27FC236}">
              <a16:creationId xmlns:a16="http://schemas.microsoft.com/office/drawing/2014/main" id="{E7E0648B-FC49-4137-9202-169032C3719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34</xdr:row>
      <xdr:rowOff>0</xdr:rowOff>
    </xdr:from>
    <xdr:to>
      <xdr:col>7</xdr:col>
      <xdr:colOff>342900</xdr:colOff>
      <xdr:row>35</xdr:row>
      <xdr:rowOff>38100</xdr:rowOff>
    </xdr:to>
    <xdr:sp macro="" textlink="">
      <xdr:nvSpPr>
        <xdr:cNvPr id="184322" name="Line 901">
          <a:extLst>
            <a:ext uri="{FF2B5EF4-FFF2-40B4-BE49-F238E27FC236}">
              <a16:creationId xmlns:a16="http://schemas.microsoft.com/office/drawing/2014/main" id="{444E0742-C9D4-4322-86BD-0BB3F095D34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3340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35</xdr:row>
      <xdr:rowOff>0</xdr:rowOff>
    </xdr:from>
    <xdr:to>
      <xdr:col>7</xdr:col>
      <xdr:colOff>342900</xdr:colOff>
      <xdr:row>36</xdr:row>
      <xdr:rowOff>30480</xdr:rowOff>
    </xdr:to>
    <xdr:sp macro="" textlink="">
      <xdr:nvSpPr>
        <xdr:cNvPr id="184323" name="Line 26">
          <a:extLst>
            <a:ext uri="{FF2B5EF4-FFF2-40B4-BE49-F238E27FC236}">
              <a16:creationId xmlns:a16="http://schemas.microsoft.com/office/drawing/2014/main" id="{408BDA83-5B65-4132-BE9C-B99311D6743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4787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35</xdr:row>
      <xdr:rowOff>0</xdr:rowOff>
    </xdr:from>
    <xdr:to>
      <xdr:col>7</xdr:col>
      <xdr:colOff>342900</xdr:colOff>
      <xdr:row>36</xdr:row>
      <xdr:rowOff>38100</xdr:rowOff>
    </xdr:to>
    <xdr:sp macro="" textlink="">
      <xdr:nvSpPr>
        <xdr:cNvPr id="184324" name="Line 901">
          <a:extLst>
            <a:ext uri="{FF2B5EF4-FFF2-40B4-BE49-F238E27FC236}">
              <a16:creationId xmlns:a16="http://schemas.microsoft.com/office/drawing/2014/main" id="{54F2425A-A52A-4264-AD94-B3BCED76F7B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478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35</xdr:row>
      <xdr:rowOff>0</xdr:rowOff>
    </xdr:from>
    <xdr:to>
      <xdr:col>7</xdr:col>
      <xdr:colOff>342900</xdr:colOff>
      <xdr:row>36</xdr:row>
      <xdr:rowOff>38100</xdr:rowOff>
    </xdr:to>
    <xdr:sp macro="" textlink="">
      <xdr:nvSpPr>
        <xdr:cNvPr id="184325" name="Line 901">
          <a:extLst>
            <a:ext uri="{FF2B5EF4-FFF2-40B4-BE49-F238E27FC236}">
              <a16:creationId xmlns:a16="http://schemas.microsoft.com/office/drawing/2014/main" id="{DF90533F-1939-4BAD-B433-91C46640866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4787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36</xdr:row>
      <xdr:rowOff>0</xdr:rowOff>
    </xdr:from>
    <xdr:to>
      <xdr:col>7</xdr:col>
      <xdr:colOff>342900</xdr:colOff>
      <xdr:row>37</xdr:row>
      <xdr:rowOff>30480</xdr:rowOff>
    </xdr:to>
    <xdr:sp macro="" textlink="">
      <xdr:nvSpPr>
        <xdr:cNvPr id="184326" name="Line 26">
          <a:extLst>
            <a:ext uri="{FF2B5EF4-FFF2-40B4-BE49-F238E27FC236}">
              <a16:creationId xmlns:a16="http://schemas.microsoft.com/office/drawing/2014/main" id="{1FACCA2A-6B07-464F-B34E-F521D7C46FD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6235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36</xdr:row>
      <xdr:rowOff>0</xdr:rowOff>
    </xdr:from>
    <xdr:to>
      <xdr:col>7</xdr:col>
      <xdr:colOff>342900</xdr:colOff>
      <xdr:row>37</xdr:row>
      <xdr:rowOff>38100</xdr:rowOff>
    </xdr:to>
    <xdr:sp macro="" textlink="">
      <xdr:nvSpPr>
        <xdr:cNvPr id="184327" name="Line 901">
          <a:extLst>
            <a:ext uri="{FF2B5EF4-FFF2-40B4-BE49-F238E27FC236}">
              <a16:creationId xmlns:a16="http://schemas.microsoft.com/office/drawing/2014/main" id="{342E4C49-107F-4E7D-BE31-337DA7C24F4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36</xdr:row>
      <xdr:rowOff>0</xdr:rowOff>
    </xdr:from>
    <xdr:to>
      <xdr:col>7</xdr:col>
      <xdr:colOff>342900</xdr:colOff>
      <xdr:row>37</xdr:row>
      <xdr:rowOff>38100</xdr:rowOff>
    </xdr:to>
    <xdr:sp macro="" textlink="">
      <xdr:nvSpPr>
        <xdr:cNvPr id="184328" name="Line 901">
          <a:extLst>
            <a:ext uri="{FF2B5EF4-FFF2-40B4-BE49-F238E27FC236}">
              <a16:creationId xmlns:a16="http://schemas.microsoft.com/office/drawing/2014/main" id="{186E65C9-83B2-4447-91EF-408AFCB81BD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6235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37</xdr:row>
      <xdr:rowOff>0</xdr:rowOff>
    </xdr:from>
    <xdr:to>
      <xdr:col>7</xdr:col>
      <xdr:colOff>342900</xdr:colOff>
      <xdr:row>38</xdr:row>
      <xdr:rowOff>30480</xdr:rowOff>
    </xdr:to>
    <xdr:sp macro="" textlink="">
      <xdr:nvSpPr>
        <xdr:cNvPr id="184329" name="Line 26">
          <a:extLst>
            <a:ext uri="{FF2B5EF4-FFF2-40B4-BE49-F238E27FC236}">
              <a16:creationId xmlns:a16="http://schemas.microsoft.com/office/drawing/2014/main" id="{9999B34B-C73D-40A0-913B-E480017D79E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7683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37</xdr:row>
      <xdr:rowOff>0</xdr:rowOff>
    </xdr:from>
    <xdr:to>
      <xdr:col>7</xdr:col>
      <xdr:colOff>342900</xdr:colOff>
      <xdr:row>38</xdr:row>
      <xdr:rowOff>38100</xdr:rowOff>
    </xdr:to>
    <xdr:sp macro="" textlink="">
      <xdr:nvSpPr>
        <xdr:cNvPr id="184330" name="Line 901">
          <a:extLst>
            <a:ext uri="{FF2B5EF4-FFF2-40B4-BE49-F238E27FC236}">
              <a16:creationId xmlns:a16="http://schemas.microsoft.com/office/drawing/2014/main" id="{CB6D9D21-E483-4167-BEFE-D089C85F6FD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37</xdr:row>
      <xdr:rowOff>0</xdr:rowOff>
    </xdr:from>
    <xdr:to>
      <xdr:col>7</xdr:col>
      <xdr:colOff>342900</xdr:colOff>
      <xdr:row>38</xdr:row>
      <xdr:rowOff>38100</xdr:rowOff>
    </xdr:to>
    <xdr:sp macro="" textlink="">
      <xdr:nvSpPr>
        <xdr:cNvPr id="184331" name="Line 901">
          <a:extLst>
            <a:ext uri="{FF2B5EF4-FFF2-40B4-BE49-F238E27FC236}">
              <a16:creationId xmlns:a16="http://schemas.microsoft.com/office/drawing/2014/main" id="{85DCD0E3-BB1D-4D64-B7EA-F70413130A3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768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38</xdr:row>
      <xdr:rowOff>0</xdr:rowOff>
    </xdr:from>
    <xdr:to>
      <xdr:col>7</xdr:col>
      <xdr:colOff>342900</xdr:colOff>
      <xdr:row>39</xdr:row>
      <xdr:rowOff>30480</xdr:rowOff>
    </xdr:to>
    <xdr:sp macro="" textlink="">
      <xdr:nvSpPr>
        <xdr:cNvPr id="184332" name="Line 26">
          <a:extLst>
            <a:ext uri="{FF2B5EF4-FFF2-40B4-BE49-F238E27FC236}">
              <a16:creationId xmlns:a16="http://schemas.microsoft.com/office/drawing/2014/main" id="{8833771E-6EC1-4F32-BB5A-7B7A0F2EC1D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913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38</xdr:row>
      <xdr:rowOff>0</xdr:rowOff>
    </xdr:from>
    <xdr:to>
      <xdr:col>7</xdr:col>
      <xdr:colOff>342900</xdr:colOff>
      <xdr:row>39</xdr:row>
      <xdr:rowOff>38100</xdr:rowOff>
    </xdr:to>
    <xdr:sp macro="" textlink="">
      <xdr:nvSpPr>
        <xdr:cNvPr id="184333" name="Line 901">
          <a:extLst>
            <a:ext uri="{FF2B5EF4-FFF2-40B4-BE49-F238E27FC236}">
              <a16:creationId xmlns:a16="http://schemas.microsoft.com/office/drawing/2014/main" id="{6B231062-49CC-4F2E-BD9C-B2B81D21D89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38</xdr:row>
      <xdr:rowOff>0</xdr:rowOff>
    </xdr:from>
    <xdr:to>
      <xdr:col>7</xdr:col>
      <xdr:colOff>342900</xdr:colOff>
      <xdr:row>39</xdr:row>
      <xdr:rowOff>38100</xdr:rowOff>
    </xdr:to>
    <xdr:sp macro="" textlink="">
      <xdr:nvSpPr>
        <xdr:cNvPr id="184334" name="Line 901">
          <a:extLst>
            <a:ext uri="{FF2B5EF4-FFF2-40B4-BE49-F238E27FC236}">
              <a16:creationId xmlns:a16="http://schemas.microsoft.com/office/drawing/2014/main" id="{ADE8131B-4631-4248-8A46-DE01F5F11BC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5913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39</xdr:row>
      <xdr:rowOff>0</xdr:rowOff>
    </xdr:from>
    <xdr:to>
      <xdr:col>7</xdr:col>
      <xdr:colOff>342900</xdr:colOff>
      <xdr:row>40</xdr:row>
      <xdr:rowOff>30480</xdr:rowOff>
    </xdr:to>
    <xdr:sp macro="" textlink="">
      <xdr:nvSpPr>
        <xdr:cNvPr id="184335" name="Line 26">
          <a:extLst>
            <a:ext uri="{FF2B5EF4-FFF2-40B4-BE49-F238E27FC236}">
              <a16:creationId xmlns:a16="http://schemas.microsoft.com/office/drawing/2014/main" id="{C5B01114-5CAA-4330-A1C8-548B9D59765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0579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39</xdr:row>
      <xdr:rowOff>0</xdr:rowOff>
    </xdr:from>
    <xdr:to>
      <xdr:col>7</xdr:col>
      <xdr:colOff>342900</xdr:colOff>
      <xdr:row>40</xdr:row>
      <xdr:rowOff>38100</xdr:rowOff>
    </xdr:to>
    <xdr:sp macro="" textlink="">
      <xdr:nvSpPr>
        <xdr:cNvPr id="184336" name="Line 901">
          <a:extLst>
            <a:ext uri="{FF2B5EF4-FFF2-40B4-BE49-F238E27FC236}">
              <a16:creationId xmlns:a16="http://schemas.microsoft.com/office/drawing/2014/main" id="{546A8C83-BD75-4C87-A2A9-9D04AF267D2E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057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39</xdr:row>
      <xdr:rowOff>0</xdr:rowOff>
    </xdr:from>
    <xdr:to>
      <xdr:col>7</xdr:col>
      <xdr:colOff>342900</xdr:colOff>
      <xdr:row>40</xdr:row>
      <xdr:rowOff>38100</xdr:rowOff>
    </xdr:to>
    <xdr:sp macro="" textlink="">
      <xdr:nvSpPr>
        <xdr:cNvPr id="184337" name="Line 901">
          <a:extLst>
            <a:ext uri="{FF2B5EF4-FFF2-40B4-BE49-F238E27FC236}">
              <a16:creationId xmlns:a16="http://schemas.microsoft.com/office/drawing/2014/main" id="{D43ED26B-B484-4A0C-9A21-0F4C48002FA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0579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40</xdr:row>
      <xdr:rowOff>0</xdr:rowOff>
    </xdr:from>
    <xdr:to>
      <xdr:col>7</xdr:col>
      <xdr:colOff>342900</xdr:colOff>
      <xdr:row>41</xdr:row>
      <xdr:rowOff>30480</xdr:rowOff>
    </xdr:to>
    <xdr:sp macro="" textlink="">
      <xdr:nvSpPr>
        <xdr:cNvPr id="184338" name="Line 26">
          <a:extLst>
            <a:ext uri="{FF2B5EF4-FFF2-40B4-BE49-F238E27FC236}">
              <a16:creationId xmlns:a16="http://schemas.microsoft.com/office/drawing/2014/main" id="{4B4C3E12-C730-4065-AE3A-78CCE47B48D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2026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40</xdr:row>
      <xdr:rowOff>0</xdr:rowOff>
    </xdr:from>
    <xdr:to>
      <xdr:col>7</xdr:col>
      <xdr:colOff>342900</xdr:colOff>
      <xdr:row>41</xdr:row>
      <xdr:rowOff>38100</xdr:rowOff>
    </xdr:to>
    <xdr:sp macro="" textlink="">
      <xdr:nvSpPr>
        <xdr:cNvPr id="184339" name="Line 901">
          <a:extLst>
            <a:ext uri="{FF2B5EF4-FFF2-40B4-BE49-F238E27FC236}">
              <a16:creationId xmlns:a16="http://schemas.microsoft.com/office/drawing/2014/main" id="{B02D926C-E144-4068-8A41-016A5C23081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202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40</xdr:row>
      <xdr:rowOff>0</xdr:rowOff>
    </xdr:from>
    <xdr:to>
      <xdr:col>7</xdr:col>
      <xdr:colOff>342900</xdr:colOff>
      <xdr:row>41</xdr:row>
      <xdr:rowOff>38100</xdr:rowOff>
    </xdr:to>
    <xdr:sp macro="" textlink="">
      <xdr:nvSpPr>
        <xdr:cNvPr id="184340" name="Line 901">
          <a:extLst>
            <a:ext uri="{FF2B5EF4-FFF2-40B4-BE49-F238E27FC236}">
              <a16:creationId xmlns:a16="http://schemas.microsoft.com/office/drawing/2014/main" id="{71E652B7-9ABF-43DE-9A19-6AF53F5CBA1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2026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41</xdr:row>
      <xdr:rowOff>0</xdr:rowOff>
    </xdr:from>
    <xdr:to>
      <xdr:col>7</xdr:col>
      <xdr:colOff>342900</xdr:colOff>
      <xdr:row>42</xdr:row>
      <xdr:rowOff>30480</xdr:rowOff>
    </xdr:to>
    <xdr:sp macro="" textlink="">
      <xdr:nvSpPr>
        <xdr:cNvPr id="184341" name="Line 26">
          <a:extLst>
            <a:ext uri="{FF2B5EF4-FFF2-40B4-BE49-F238E27FC236}">
              <a16:creationId xmlns:a16="http://schemas.microsoft.com/office/drawing/2014/main" id="{5F246028-6C19-4333-AC24-A70CC3B5032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3474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41</xdr:row>
      <xdr:rowOff>0</xdr:rowOff>
    </xdr:from>
    <xdr:to>
      <xdr:col>7</xdr:col>
      <xdr:colOff>342900</xdr:colOff>
      <xdr:row>42</xdr:row>
      <xdr:rowOff>38100</xdr:rowOff>
    </xdr:to>
    <xdr:sp macro="" textlink="">
      <xdr:nvSpPr>
        <xdr:cNvPr id="184342" name="Line 901">
          <a:extLst>
            <a:ext uri="{FF2B5EF4-FFF2-40B4-BE49-F238E27FC236}">
              <a16:creationId xmlns:a16="http://schemas.microsoft.com/office/drawing/2014/main" id="{DAF1D479-C2B9-4754-A693-9F1FE15D2481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41</xdr:row>
      <xdr:rowOff>0</xdr:rowOff>
    </xdr:from>
    <xdr:to>
      <xdr:col>7</xdr:col>
      <xdr:colOff>342900</xdr:colOff>
      <xdr:row>42</xdr:row>
      <xdr:rowOff>38100</xdr:rowOff>
    </xdr:to>
    <xdr:sp macro="" textlink="">
      <xdr:nvSpPr>
        <xdr:cNvPr id="184343" name="Line 901">
          <a:extLst>
            <a:ext uri="{FF2B5EF4-FFF2-40B4-BE49-F238E27FC236}">
              <a16:creationId xmlns:a16="http://schemas.microsoft.com/office/drawing/2014/main" id="{C079B452-7DDD-4F09-9E88-4FB772BB9D3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3474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0</xdr:rowOff>
    </xdr:from>
    <xdr:to>
      <xdr:col>7</xdr:col>
      <xdr:colOff>342900</xdr:colOff>
      <xdr:row>43</xdr:row>
      <xdr:rowOff>30480</xdr:rowOff>
    </xdr:to>
    <xdr:sp macro="" textlink="">
      <xdr:nvSpPr>
        <xdr:cNvPr id="184344" name="Line 26">
          <a:extLst>
            <a:ext uri="{FF2B5EF4-FFF2-40B4-BE49-F238E27FC236}">
              <a16:creationId xmlns:a16="http://schemas.microsoft.com/office/drawing/2014/main" id="{856A22E2-1622-4826-B372-76636F5E704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4922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0</xdr:rowOff>
    </xdr:from>
    <xdr:to>
      <xdr:col>7</xdr:col>
      <xdr:colOff>342900</xdr:colOff>
      <xdr:row>43</xdr:row>
      <xdr:rowOff>38100</xdr:rowOff>
    </xdr:to>
    <xdr:sp macro="" textlink="">
      <xdr:nvSpPr>
        <xdr:cNvPr id="184345" name="Line 901">
          <a:extLst>
            <a:ext uri="{FF2B5EF4-FFF2-40B4-BE49-F238E27FC236}">
              <a16:creationId xmlns:a16="http://schemas.microsoft.com/office/drawing/2014/main" id="{52A1422E-FDDB-4ADC-BA3F-810C7FDAA12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42</xdr:row>
      <xdr:rowOff>0</xdr:rowOff>
    </xdr:from>
    <xdr:to>
      <xdr:col>7</xdr:col>
      <xdr:colOff>342900</xdr:colOff>
      <xdr:row>43</xdr:row>
      <xdr:rowOff>38100</xdr:rowOff>
    </xdr:to>
    <xdr:sp macro="" textlink="">
      <xdr:nvSpPr>
        <xdr:cNvPr id="184346" name="Line 901">
          <a:extLst>
            <a:ext uri="{FF2B5EF4-FFF2-40B4-BE49-F238E27FC236}">
              <a16:creationId xmlns:a16="http://schemas.microsoft.com/office/drawing/2014/main" id="{4CC567B4-1C63-4B9E-AA1D-C40A1461B52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4922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43</xdr:row>
      <xdr:rowOff>0</xdr:rowOff>
    </xdr:from>
    <xdr:to>
      <xdr:col>7</xdr:col>
      <xdr:colOff>342900</xdr:colOff>
      <xdr:row>44</xdr:row>
      <xdr:rowOff>30480</xdr:rowOff>
    </xdr:to>
    <xdr:sp macro="" textlink="">
      <xdr:nvSpPr>
        <xdr:cNvPr id="184347" name="Line 26">
          <a:extLst>
            <a:ext uri="{FF2B5EF4-FFF2-40B4-BE49-F238E27FC236}">
              <a16:creationId xmlns:a16="http://schemas.microsoft.com/office/drawing/2014/main" id="{4203D3BF-20BF-4B10-9574-B0F299450C8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6370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43</xdr:row>
      <xdr:rowOff>0</xdr:rowOff>
    </xdr:from>
    <xdr:to>
      <xdr:col>7</xdr:col>
      <xdr:colOff>342900</xdr:colOff>
      <xdr:row>44</xdr:row>
      <xdr:rowOff>38100</xdr:rowOff>
    </xdr:to>
    <xdr:sp macro="" textlink="">
      <xdr:nvSpPr>
        <xdr:cNvPr id="184348" name="Line 901">
          <a:extLst>
            <a:ext uri="{FF2B5EF4-FFF2-40B4-BE49-F238E27FC236}">
              <a16:creationId xmlns:a16="http://schemas.microsoft.com/office/drawing/2014/main" id="{24A15765-5D19-4128-9263-D60A0E476CF6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43</xdr:row>
      <xdr:rowOff>0</xdr:rowOff>
    </xdr:from>
    <xdr:to>
      <xdr:col>7</xdr:col>
      <xdr:colOff>342900</xdr:colOff>
      <xdr:row>44</xdr:row>
      <xdr:rowOff>38100</xdr:rowOff>
    </xdr:to>
    <xdr:sp macro="" textlink="">
      <xdr:nvSpPr>
        <xdr:cNvPr id="184349" name="Line 901">
          <a:extLst>
            <a:ext uri="{FF2B5EF4-FFF2-40B4-BE49-F238E27FC236}">
              <a16:creationId xmlns:a16="http://schemas.microsoft.com/office/drawing/2014/main" id="{D2AECC34-6375-4069-B0F4-0DB0F2AD7D9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6370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44</xdr:row>
      <xdr:rowOff>0</xdr:rowOff>
    </xdr:from>
    <xdr:to>
      <xdr:col>7</xdr:col>
      <xdr:colOff>342900</xdr:colOff>
      <xdr:row>45</xdr:row>
      <xdr:rowOff>30480</xdr:rowOff>
    </xdr:to>
    <xdr:sp macro="" textlink="">
      <xdr:nvSpPr>
        <xdr:cNvPr id="184350" name="Line 26">
          <a:extLst>
            <a:ext uri="{FF2B5EF4-FFF2-40B4-BE49-F238E27FC236}">
              <a16:creationId xmlns:a16="http://schemas.microsoft.com/office/drawing/2014/main" id="{250A0C4A-8544-4C30-9B53-F5A0AAB3E809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78180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44</xdr:row>
      <xdr:rowOff>0</xdr:rowOff>
    </xdr:from>
    <xdr:to>
      <xdr:col>7</xdr:col>
      <xdr:colOff>342900</xdr:colOff>
      <xdr:row>45</xdr:row>
      <xdr:rowOff>38100</xdr:rowOff>
    </xdr:to>
    <xdr:sp macro="" textlink="">
      <xdr:nvSpPr>
        <xdr:cNvPr id="184351" name="Line 901">
          <a:extLst>
            <a:ext uri="{FF2B5EF4-FFF2-40B4-BE49-F238E27FC236}">
              <a16:creationId xmlns:a16="http://schemas.microsoft.com/office/drawing/2014/main" id="{1CB9CC3F-D2BF-4450-928C-A5318AA6B1C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44</xdr:row>
      <xdr:rowOff>0</xdr:rowOff>
    </xdr:from>
    <xdr:to>
      <xdr:col>7</xdr:col>
      <xdr:colOff>342900</xdr:colOff>
      <xdr:row>45</xdr:row>
      <xdr:rowOff>38100</xdr:rowOff>
    </xdr:to>
    <xdr:sp macro="" textlink="">
      <xdr:nvSpPr>
        <xdr:cNvPr id="184352" name="Line 901">
          <a:extLst>
            <a:ext uri="{FF2B5EF4-FFF2-40B4-BE49-F238E27FC236}">
              <a16:creationId xmlns:a16="http://schemas.microsoft.com/office/drawing/2014/main" id="{98378F4B-79DF-488E-8D9D-1A47E99D4A6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7818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45</xdr:row>
      <xdr:rowOff>0</xdr:rowOff>
    </xdr:from>
    <xdr:to>
      <xdr:col>7</xdr:col>
      <xdr:colOff>342900</xdr:colOff>
      <xdr:row>46</xdr:row>
      <xdr:rowOff>30480</xdr:rowOff>
    </xdr:to>
    <xdr:sp macro="" textlink="">
      <xdr:nvSpPr>
        <xdr:cNvPr id="184353" name="Line 26">
          <a:extLst>
            <a:ext uri="{FF2B5EF4-FFF2-40B4-BE49-F238E27FC236}">
              <a16:creationId xmlns:a16="http://schemas.microsoft.com/office/drawing/2014/main" id="{D5AA5795-877A-4B3E-A36D-B0A5B41CABD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92658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45</xdr:row>
      <xdr:rowOff>0</xdr:rowOff>
    </xdr:from>
    <xdr:to>
      <xdr:col>7</xdr:col>
      <xdr:colOff>342900</xdr:colOff>
      <xdr:row>46</xdr:row>
      <xdr:rowOff>38100</xdr:rowOff>
    </xdr:to>
    <xdr:sp macro="" textlink="">
      <xdr:nvSpPr>
        <xdr:cNvPr id="184354" name="Line 901">
          <a:extLst>
            <a:ext uri="{FF2B5EF4-FFF2-40B4-BE49-F238E27FC236}">
              <a16:creationId xmlns:a16="http://schemas.microsoft.com/office/drawing/2014/main" id="{F30F6E0D-5EE2-409A-92CB-E69C97882B68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45</xdr:row>
      <xdr:rowOff>0</xdr:rowOff>
    </xdr:from>
    <xdr:to>
      <xdr:col>7</xdr:col>
      <xdr:colOff>342900</xdr:colOff>
      <xdr:row>46</xdr:row>
      <xdr:rowOff>38100</xdr:rowOff>
    </xdr:to>
    <xdr:sp macro="" textlink="">
      <xdr:nvSpPr>
        <xdr:cNvPr id="184355" name="Line 901">
          <a:extLst>
            <a:ext uri="{FF2B5EF4-FFF2-40B4-BE49-F238E27FC236}">
              <a16:creationId xmlns:a16="http://schemas.microsoft.com/office/drawing/2014/main" id="{921842EF-2558-49D1-950C-A52414D16A9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69265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46</xdr:row>
      <xdr:rowOff>0</xdr:rowOff>
    </xdr:from>
    <xdr:to>
      <xdr:col>7</xdr:col>
      <xdr:colOff>342900</xdr:colOff>
      <xdr:row>47</xdr:row>
      <xdr:rowOff>30480</xdr:rowOff>
    </xdr:to>
    <xdr:sp macro="" textlink="">
      <xdr:nvSpPr>
        <xdr:cNvPr id="184356" name="Line 26">
          <a:extLst>
            <a:ext uri="{FF2B5EF4-FFF2-40B4-BE49-F238E27FC236}">
              <a16:creationId xmlns:a16="http://schemas.microsoft.com/office/drawing/2014/main" id="{D01437B0-0632-4245-B45E-16B021ECD50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07136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46</xdr:row>
      <xdr:rowOff>0</xdr:rowOff>
    </xdr:from>
    <xdr:to>
      <xdr:col>7</xdr:col>
      <xdr:colOff>342900</xdr:colOff>
      <xdr:row>47</xdr:row>
      <xdr:rowOff>38100</xdr:rowOff>
    </xdr:to>
    <xdr:sp macro="" textlink="">
      <xdr:nvSpPr>
        <xdr:cNvPr id="184357" name="Line 901">
          <a:extLst>
            <a:ext uri="{FF2B5EF4-FFF2-40B4-BE49-F238E27FC236}">
              <a16:creationId xmlns:a16="http://schemas.microsoft.com/office/drawing/2014/main" id="{68755659-137D-4B84-B185-9CB91978BB9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0713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49</xdr:row>
      <xdr:rowOff>0</xdr:rowOff>
    </xdr:from>
    <xdr:to>
      <xdr:col>7</xdr:col>
      <xdr:colOff>342900</xdr:colOff>
      <xdr:row>49</xdr:row>
      <xdr:rowOff>38100</xdr:rowOff>
    </xdr:to>
    <xdr:sp macro="" textlink="">
      <xdr:nvSpPr>
        <xdr:cNvPr id="184358" name="Line 222">
          <a:extLst>
            <a:ext uri="{FF2B5EF4-FFF2-40B4-BE49-F238E27FC236}">
              <a16:creationId xmlns:a16="http://schemas.microsoft.com/office/drawing/2014/main" id="{92C15B0E-2190-4C5D-9963-AC00161D79B0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505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49</xdr:row>
      <xdr:rowOff>0</xdr:rowOff>
    </xdr:from>
    <xdr:to>
      <xdr:col>7</xdr:col>
      <xdr:colOff>342900</xdr:colOff>
      <xdr:row>50</xdr:row>
      <xdr:rowOff>38100</xdr:rowOff>
    </xdr:to>
    <xdr:sp macro="" textlink="">
      <xdr:nvSpPr>
        <xdr:cNvPr id="184359" name="Line 222">
          <a:extLst>
            <a:ext uri="{FF2B5EF4-FFF2-40B4-BE49-F238E27FC236}">
              <a16:creationId xmlns:a16="http://schemas.microsoft.com/office/drawing/2014/main" id="{B0917064-B3BF-416A-ACEE-9B13C8BB3BC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5057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50</xdr:row>
      <xdr:rowOff>0</xdr:rowOff>
    </xdr:from>
    <xdr:to>
      <xdr:col>7</xdr:col>
      <xdr:colOff>342900</xdr:colOff>
      <xdr:row>51</xdr:row>
      <xdr:rowOff>38100</xdr:rowOff>
    </xdr:to>
    <xdr:sp macro="" textlink="">
      <xdr:nvSpPr>
        <xdr:cNvPr id="184360" name="Line 222">
          <a:extLst>
            <a:ext uri="{FF2B5EF4-FFF2-40B4-BE49-F238E27FC236}">
              <a16:creationId xmlns:a16="http://schemas.microsoft.com/office/drawing/2014/main" id="{2E88D8C2-563B-4B0B-86CA-E0002472BF7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6504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51</xdr:row>
      <xdr:rowOff>0</xdr:rowOff>
    </xdr:from>
    <xdr:to>
      <xdr:col>7</xdr:col>
      <xdr:colOff>342900</xdr:colOff>
      <xdr:row>52</xdr:row>
      <xdr:rowOff>38100</xdr:rowOff>
    </xdr:to>
    <xdr:sp macro="" textlink="">
      <xdr:nvSpPr>
        <xdr:cNvPr id="184361" name="Line 222">
          <a:extLst>
            <a:ext uri="{FF2B5EF4-FFF2-40B4-BE49-F238E27FC236}">
              <a16:creationId xmlns:a16="http://schemas.microsoft.com/office/drawing/2014/main" id="{1E5E3ACE-4B3C-4B20-8BAD-E1304CBC555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7952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52</xdr:row>
      <xdr:rowOff>0</xdr:rowOff>
    </xdr:from>
    <xdr:to>
      <xdr:col>7</xdr:col>
      <xdr:colOff>342900</xdr:colOff>
      <xdr:row>53</xdr:row>
      <xdr:rowOff>38100</xdr:rowOff>
    </xdr:to>
    <xdr:sp macro="" textlink="">
      <xdr:nvSpPr>
        <xdr:cNvPr id="184362" name="Line 222">
          <a:extLst>
            <a:ext uri="{FF2B5EF4-FFF2-40B4-BE49-F238E27FC236}">
              <a16:creationId xmlns:a16="http://schemas.microsoft.com/office/drawing/2014/main" id="{40AA37C4-5F6E-4482-A64C-2309E8A61CA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79400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53</xdr:row>
      <xdr:rowOff>0</xdr:rowOff>
    </xdr:from>
    <xdr:to>
      <xdr:col>7</xdr:col>
      <xdr:colOff>342900</xdr:colOff>
      <xdr:row>54</xdr:row>
      <xdr:rowOff>38100</xdr:rowOff>
    </xdr:to>
    <xdr:sp macro="" textlink="">
      <xdr:nvSpPr>
        <xdr:cNvPr id="184363" name="Line 222">
          <a:extLst>
            <a:ext uri="{FF2B5EF4-FFF2-40B4-BE49-F238E27FC236}">
              <a16:creationId xmlns:a16="http://schemas.microsoft.com/office/drawing/2014/main" id="{A3D8642E-BFEC-4472-B809-5D0DB1F9C35B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0848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54</xdr:row>
      <xdr:rowOff>0</xdr:rowOff>
    </xdr:from>
    <xdr:to>
      <xdr:col>7</xdr:col>
      <xdr:colOff>342900</xdr:colOff>
      <xdr:row>55</xdr:row>
      <xdr:rowOff>38100</xdr:rowOff>
    </xdr:to>
    <xdr:sp macro="" textlink="">
      <xdr:nvSpPr>
        <xdr:cNvPr id="184364" name="Line 222">
          <a:extLst>
            <a:ext uri="{FF2B5EF4-FFF2-40B4-BE49-F238E27FC236}">
              <a16:creationId xmlns:a16="http://schemas.microsoft.com/office/drawing/2014/main" id="{AE395120-F172-4341-8339-E392855FC1A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2296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55</xdr:row>
      <xdr:rowOff>0</xdr:rowOff>
    </xdr:from>
    <xdr:to>
      <xdr:col>7</xdr:col>
      <xdr:colOff>342900</xdr:colOff>
      <xdr:row>56</xdr:row>
      <xdr:rowOff>38100</xdr:rowOff>
    </xdr:to>
    <xdr:sp macro="" textlink="">
      <xdr:nvSpPr>
        <xdr:cNvPr id="184365" name="Line 222">
          <a:extLst>
            <a:ext uri="{FF2B5EF4-FFF2-40B4-BE49-F238E27FC236}">
              <a16:creationId xmlns:a16="http://schemas.microsoft.com/office/drawing/2014/main" id="{949AC099-A02A-40C0-865D-C75D0AA9378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83743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95</xdr:row>
      <xdr:rowOff>0</xdr:rowOff>
    </xdr:from>
    <xdr:to>
      <xdr:col>7</xdr:col>
      <xdr:colOff>342900</xdr:colOff>
      <xdr:row>96</xdr:row>
      <xdr:rowOff>38100</xdr:rowOff>
    </xdr:to>
    <xdr:sp macro="" textlink="">
      <xdr:nvSpPr>
        <xdr:cNvPr id="184366" name="Line 511">
          <a:extLst>
            <a:ext uri="{FF2B5EF4-FFF2-40B4-BE49-F238E27FC236}">
              <a16:creationId xmlns:a16="http://schemas.microsoft.com/office/drawing/2014/main" id="{0D82455E-1238-4D86-9F46-DF2F51946EFA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21130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96</xdr:row>
      <xdr:rowOff>0</xdr:rowOff>
    </xdr:from>
    <xdr:to>
      <xdr:col>7</xdr:col>
      <xdr:colOff>342900</xdr:colOff>
      <xdr:row>97</xdr:row>
      <xdr:rowOff>38100</xdr:rowOff>
    </xdr:to>
    <xdr:sp macro="" textlink="">
      <xdr:nvSpPr>
        <xdr:cNvPr id="184367" name="Line 511">
          <a:extLst>
            <a:ext uri="{FF2B5EF4-FFF2-40B4-BE49-F238E27FC236}">
              <a16:creationId xmlns:a16="http://schemas.microsoft.com/office/drawing/2014/main" id="{C2E26F10-2AA9-4790-8E35-18B7434FF943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35608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97</xdr:row>
      <xdr:rowOff>0</xdr:rowOff>
    </xdr:from>
    <xdr:to>
      <xdr:col>7</xdr:col>
      <xdr:colOff>342900</xdr:colOff>
      <xdr:row>98</xdr:row>
      <xdr:rowOff>38100</xdr:rowOff>
    </xdr:to>
    <xdr:sp macro="" textlink="">
      <xdr:nvSpPr>
        <xdr:cNvPr id="184368" name="Line 511">
          <a:extLst>
            <a:ext uri="{FF2B5EF4-FFF2-40B4-BE49-F238E27FC236}">
              <a16:creationId xmlns:a16="http://schemas.microsoft.com/office/drawing/2014/main" id="{93D3FC17-3A49-4FEB-A6C2-0AC3CBC6191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500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97</xdr:row>
      <xdr:rowOff>0</xdr:rowOff>
    </xdr:from>
    <xdr:to>
      <xdr:col>7</xdr:col>
      <xdr:colOff>342900</xdr:colOff>
      <xdr:row>98</xdr:row>
      <xdr:rowOff>38100</xdr:rowOff>
    </xdr:to>
    <xdr:sp macro="" textlink="">
      <xdr:nvSpPr>
        <xdr:cNvPr id="184369" name="Line 511">
          <a:extLst>
            <a:ext uri="{FF2B5EF4-FFF2-40B4-BE49-F238E27FC236}">
              <a16:creationId xmlns:a16="http://schemas.microsoft.com/office/drawing/2014/main" id="{3821FED0-3C4C-4B8E-ACAC-D88B4F26C19C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50086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98</xdr:row>
      <xdr:rowOff>0</xdr:rowOff>
    </xdr:from>
    <xdr:to>
      <xdr:col>7</xdr:col>
      <xdr:colOff>342900</xdr:colOff>
      <xdr:row>99</xdr:row>
      <xdr:rowOff>38100</xdr:rowOff>
    </xdr:to>
    <xdr:sp macro="" textlink="">
      <xdr:nvSpPr>
        <xdr:cNvPr id="184370" name="Line 511">
          <a:extLst>
            <a:ext uri="{FF2B5EF4-FFF2-40B4-BE49-F238E27FC236}">
              <a16:creationId xmlns:a16="http://schemas.microsoft.com/office/drawing/2014/main" id="{DC6AB999-196E-40A2-AE17-7F65BDE0E21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146456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192</xdr:row>
      <xdr:rowOff>0</xdr:rowOff>
    </xdr:from>
    <xdr:to>
      <xdr:col>4</xdr:col>
      <xdr:colOff>22860</xdr:colOff>
      <xdr:row>192</xdr:row>
      <xdr:rowOff>152400</xdr:rowOff>
    </xdr:to>
    <xdr:sp macro="" textlink="">
      <xdr:nvSpPr>
        <xdr:cNvPr id="184371" name="Line 1025">
          <a:extLst>
            <a:ext uri="{FF2B5EF4-FFF2-40B4-BE49-F238E27FC236}">
              <a16:creationId xmlns:a16="http://schemas.microsoft.com/office/drawing/2014/main" id="{61944301-86F6-4DFE-9F72-623D07A72C06}"/>
            </a:ext>
          </a:extLst>
        </xdr:cNvPr>
        <xdr:cNvSpPr>
          <a:spLocks noChangeShapeType="1"/>
        </xdr:cNvSpPr>
      </xdr:nvSpPr>
      <xdr:spPr bwMode="auto">
        <a:xfrm flipH="1" flipV="1">
          <a:off x="4457700" y="28384500"/>
          <a:ext cx="0" cy="1371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192</xdr:row>
      <xdr:rowOff>0</xdr:rowOff>
    </xdr:from>
    <xdr:to>
      <xdr:col>4</xdr:col>
      <xdr:colOff>914400</xdr:colOff>
      <xdr:row>192</xdr:row>
      <xdr:rowOff>152400</xdr:rowOff>
    </xdr:to>
    <xdr:sp macro="" textlink="">
      <xdr:nvSpPr>
        <xdr:cNvPr id="184372" name="Line 1028">
          <a:extLst>
            <a:ext uri="{FF2B5EF4-FFF2-40B4-BE49-F238E27FC236}">
              <a16:creationId xmlns:a16="http://schemas.microsoft.com/office/drawing/2014/main" id="{7FCDA25D-1ADB-4B6C-9A07-D2613EFE6D27}"/>
            </a:ext>
          </a:extLst>
        </xdr:cNvPr>
        <xdr:cNvSpPr>
          <a:spLocks noChangeShapeType="1"/>
        </xdr:cNvSpPr>
      </xdr:nvSpPr>
      <xdr:spPr bwMode="auto">
        <a:xfrm flipH="1" flipV="1">
          <a:off x="5349240" y="28384500"/>
          <a:ext cx="0" cy="1371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0</xdr:colOff>
      <xdr:row>146</xdr:row>
      <xdr:rowOff>22860</xdr:rowOff>
    </xdr:to>
    <xdr:sp macro="" textlink="">
      <xdr:nvSpPr>
        <xdr:cNvPr id="184373" name="Line 261">
          <a:extLst>
            <a:ext uri="{FF2B5EF4-FFF2-40B4-BE49-F238E27FC236}">
              <a16:creationId xmlns:a16="http://schemas.microsoft.com/office/drawing/2014/main" id="{08B8B495-ECCD-4938-93FB-A534E7EF5E9B}"/>
            </a:ext>
          </a:extLst>
        </xdr:cNvPr>
        <xdr:cNvSpPr>
          <a:spLocks noChangeShapeType="1"/>
        </xdr:cNvSpPr>
      </xdr:nvSpPr>
      <xdr:spPr bwMode="auto">
        <a:xfrm flipH="1" flipV="1">
          <a:off x="891540" y="21328380"/>
          <a:ext cx="0" cy="3429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17</xdr:row>
      <xdr:rowOff>38100</xdr:rowOff>
    </xdr:to>
    <xdr:sp macro="" textlink="">
      <xdr:nvSpPr>
        <xdr:cNvPr id="184374" name="Line 208">
          <a:extLst>
            <a:ext uri="{FF2B5EF4-FFF2-40B4-BE49-F238E27FC236}">
              <a16:creationId xmlns:a16="http://schemas.microsoft.com/office/drawing/2014/main" id="{FD8D4723-C018-4749-946A-B01F22E265B5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17</xdr:row>
      <xdr:rowOff>30480</xdr:rowOff>
    </xdr:to>
    <xdr:sp macro="" textlink="">
      <xdr:nvSpPr>
        <xdr:cNvPr id="184375" name="Line 26">
          <a:extLst>
            <a:ext uri="{FF2B5EF4-FFF2-40B4-BE49-F238E27FC236}">
              <a16:creationId xmlns:a16="http://schemas.microsoft.com/office/drawing/2014/main" id="{2C1E9AC4-7D07-4CB2-9F96-7CEC0F512542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17</xdr:row>
      <xdr:rowOff>38100</xdr:rowOff>
    </xdr:to>
    <xdr:sp macro="" textlink="">
      <xdr:nvSpPr>
        <xdr:cNvPr id="184376" name="Line 901">
          <a:extLst>
            <a:ext uri="{FF2B5EF4-FFF2-40B4-BE49-F238E27FC236}">
              <a16:creationId xmlns:a16="http://schemas.microsoft.com/office/drawing/2014/main" id="{3A1D8723-BC7D-4202-BA85-E155B8CB28FF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16</xdr:row>
      <xdr:rowOff>0</xdr:rowOff>
    </xdr:from>
    <xdr:to>
      <xdr:col>7</xdr:col>
      <xdr:colOff>342900</xdr:colOff>
      <xdr:row>17</xdr:row>
      <xdr:rowOff>38100</xdr:rowOff>
    </xdr:to>
    <xdr:sp macro="" textlink="">
      <xdr:nvSpPr>
        <xdr:cNvPr id="184377" name="Line 901">
          <a:extLst>
            <a:ext uri="{FF2B5EF4-FFF2-40B4-BE49-F238E27FC236}">
              <a16:creationId xmlns:a16="http://schemas.microsoft.com/office/drawing/2014/main" id="{8976AF8F-F436-4B5A-8A0B-B52EEF20136D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72034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</xdr:row>
      <xdr:rowOff>0</xdr:rowOff>
    </xdr:from>
    <xdr:to>
      <xdr:col>7</xdr:col>
      <xdr:colOff>342900</xdr:colOff>
      <xdr:row>18</xdr:row>
      <xdr:rowOff>30480</xdr:rowOff>
    </xdr:to>
    <xdr:sp macro="" textlink="">
      <xdr:nvSpPr>
        <xdr:cNvPr id="184378" name="Line 26">
          <a:extLst>
            <a:ext uri="{FF2B5EF4-FFF2-40B4-BE49-F238E27FC236}">
              <a16:creationId xmlns:a16="http://schemas.microsoft.com/office/drawing/2014/main" id="{3EE5FBCB-B592-4E03-A442-DCFAB1D9B0B7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865120"/>
          <a:ext cx="0" cy="17526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17</xdr:row>
      <xdr:rowOff>0</xdr:rowOff>
    </xdr:from>
    <xdr:to>
      <xdr:col>7</xdr:col>
      <xdr:colOff>342900</xdr:colOff>
      <xdr:row>18</xdr:row>
      <xdr:rowOff>38100</xdr:rowOff>
    </xdr:to>
    <xdr:sp macro="" textlink="">
      <xdr:nvSpPr>
        <xdr:cNvPr id="184379" name="Line 901">
          <a:extLst>
            <a:ext uri="{FF2B5EF4-FFF2-40B4-BE49-F238E27FC236}">
              <a16:creationId xmlns:a16="http://schemas.microsoft.com/office/drawing/2014/main" id="{46CF32B9-1826-4BB5-A140-564922916084}"/>
            </a:ext>
          </a:extLst>
        </xdr:cNvPr>
        <xdr:cNvSpPr>
          <a:spLocks noChangeShapeType="1"/>
        </xdr:cNvSpPr>
      </xdr:nvSpPr>
      <xdr:spPr bwMode="auto">
        <a:xfrm flipH="1" flipV="1">
          <a:off x="8221980" y="2865120"/>
          <a:ext cx="0" cy="18288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zoomScaleNormal="100" workbookViewId="0">
      <selection activeCell="G1" sqref="G1"/>
    </sheetView>
  </sheetViews>
  <sheetFormatPr defaultColWidth="9.109375" defaultRowHeight="11.4" x14ac:dyDescent="0.2"/>
  <cols>
    <col min="1" max="1" width="2.6640625" style="23" customWidth="1" collapsed="1"/>
    <col min="2" max="2" width="1.88671875" style="23" customWidth="1" collapsed="1"/>
    <col min="3" max="3" width="8.44140625" style="23" customWidth="1"/>
    <col min="4" max="4" width="51.6640625" style="23" customWidth="1" collapsed="1"/>
    <col min="5" max="5" width="17.6640625" style="23" customWidth="1"/>
    <col min="6" max="6" width="17.6640625" style="75" customWidth="1"/>
    <col min="7" max="7" width="14.88671875" style="114" customWidth="1"/>
    <col min="8" max="8" width="12.109375" style="119" customWidth="1"/>
    <col min="9" max="9" width="16.5546875" style="23" customWidth="1"/>
    <col min="10" max="10" width="15.44140625" style="23" customWidth="1"/>
    <col min="11" max="16384" width="9.109375" style="23"/>
  </cols>
  <sheetData>
    <row r="1" spans="1:9" ht="14.4" customHeight="1" x14ac:dyDescent="0.2">
      <c r="A1" s="11" t="s">
        <v>26</v>
      </c>
      <c r="E1" s="61"/>
      <c r="F1" s="75" t="s">
        <v>76</v>
      </c>
      <c r="G1" s="114" t="s">
        <v>76</v>
      </c>
    </row>
    <row r="2" spans="1:9" ht="14.4" customHeight="1" x14ac:dyDescent="0.2">
      <c r="A2" s="11" t="s">
        <v>15</v>
      </c>
      <c r="E2" s="134" t="s">
        <v>68</v>
      </c>
      <c r="F2" s="134"/>
    </row>
    <row r="3" spans="1:9" ht="14.4" customHeight="1" x14ac:dyDescent="0.2">
      <c r="A3" s="11" t="s">
        <v>44</v>
      </c>
      <c r="E3" s="135" t="s">
        <v>69</v>
      </c>
      <c r="F3" s="135"/>
    </row>
    <row r="4" spans="1:9" ht="14.4" customHeight="1" x14ac:dyDescent="0.2">
      <c r="A4" s="11" t="s">
        <v>33</v>
      </c>
      <c r="E4" s="135" t="s">
        <v>70</v>
      </c>
      <c r="F4" s="135"/>
    </row>
    <row r="5" spans="1:9" ht="14.4" customHeight="1" x14ac:dyDescent="0.2">
      <c r="A5" s="11"/>
      <c r="E5" s="135" t="s">
        <v>72</v>
      </c>
      <c r="F5" s="135"/>
    </row>
    <row r="6" spans="1:9" ht="14.4" customHeight="1" x14ac:dyDescent="0.2">
      <c r="A6" s="11"/>
      <c r="I6" s="23" t="s">
        <v>73</v>
      </c>
    </row>
    <row r="7" spans="1:9" ht="14.4" customHeight="1" x14ac:dyDescent="0.2">
      <c r="A7" s="11"/>
    </row>
    <row r="8" spans="1:9" ht="17.399999999999999" customHeight="1" x14ac:dyDescent="0.2">
      <c r="D8" s="133" t="s">
        <v>78</v>
      </c>
      <c r="E8" s="133"/>
      <c r="G8" s="115"/>
    </row>
    <row r="9" spans="1:9" ht="12.9" customHeight="1" x14ac:dyDescent="0.2">
      <c r="A9" s="42"/>
      <c r="B9" s="42"/>
      <c r="C9" s="43" t="s">
        <v>27</v>
      </c>
      <c r="D9" s="43" t="s">
        <v>8</v>
      </c>
      <c r="E9" s="44" t="s">
        <v>43</v>
      </c>
      <c r="F9" s="78" t="s">
        <v>79</v>
      </c>
      <c r="G9" s="48" t="s">
        <v>75</v>
      </c>
      <c r="H9" s="120" t="s">
        <v>34</v>
      </c>
    </row>
    <row r="10" spans="1:9" s="13" customFormat="1" ht="12.9" customHeight="1" x14ac:dyDescent="0.2">
      <c r="A10" s="45"/>
      <c r="B10" s="45"/>
      <c r="C10" s="46">
        <v>1</v>
      </c>
      <c r="D10" s="46">
        <v>2</v>
      </c>
      <c r="E10" s="47">
        <v>3</v>
      </c>
      <c r="F10" s="79">
        <v>4</v>
      </c>
      <c r="G10" s="48" t="s">
        <v>77</v>
      </c>
      <c r="H10" s="121" t="s">
        <v>67</v>
      </c>
    </row>
    <row r="11" spans="1:9" ht="11.4" customHeight="1" x14ac:dyDescent="0.2">
      <c r="A11" s="37"/>
      <c r="B11" s="37"/>
      <c r="C11" s="38" t="s">
        <v>1</v>
      </c>
      <c r="D11" s="39" t="s">
        <v>32</v>
      </c>
      <c r="E11" s="40">
        <v>11788422</v>
      </c>
      <c r="F11" s="80">
        <f>F12</f>
        <v>13227114.250000004</v>
      </c>
      <c r="G11" s="116">
        <f>F11-E11</f>
        <v>1438692.2500000037</v>
      </c>
      <c r="H11" s="122">
        <f>F11/E11*100</f>
        <v>112.20428187928803</v>
      </c>
    </row>
    <row r="12" spans="1:9" ht="12.15" customHeight="1" x14ac:dyDescent="0.2">
      <c r="A12" s="39" t="s">
        <v>37</v>
      </c>
      <c r="B12" s="37"/>
      <c r="C12" s="37"/>
      <c r="D12" s="39" t="s">
        <v>38</v>
      </c>
      <c r="E12" s="40">
        <v>11788422</v>
      </c>
      <c r="F12" s="80">
        <f>F13</f>
        <v>13227114.250000004</v>
      </c>
      <c r="G12" s="116">
        <f>F12-E12</f>
        <v>1438692.2500000037</v>
      </c>
      <c r="H12" s="122">
        <f t="shared" ref="H12:H73" si="0">F12/E12*100</f>
        <v>112.20428187928803</v>
      </c>
    </row>
    <row r="13" spans="1:9" ht="12.15" customHeight="1" x14ac:dyDescent="0.2">
      <c r="A13" s="37"/>
      <c r="B13" s="37"/>
      <c r="C13" s="41">
        <v>1000</v>
      </c>
      <c r="D13" s="39" t="s">
        <v>23</v>
      </c>
      <c r="E13" s="40">
        <v>11788422</v>
      </c>
      <c r="F13" s="80">
        <f>F15+F30+F49+F58+F84+F94+F125</f>
        <v>13227114.250000004</v>
      </c>
      <c r="G13" s="116">
        <f>F13-E13</f>
        <v>1438692.2500000037</v>
      </c>
      <c r="H13" s="122">
        <f t="shared" si="0"/>
        <v>112.20428187928803</v>
      </c>
    </row>
    <row r="14" spans="1:9" ht="12.15" customHeight="1" x14ac:dyDescent="0.2">
      <c r="A14" s="50"/>
      <c r="B14" s="50"/>
      <c r="C14" s="56"/>
      <c r="D14" s="57"/>
      <c r="E14" s="52"/>
      <c r="F14" s="81"/>
      <c r="G14" s="117"/>
      <c r="H14" s="128"/>
    </row>
    <row r="15" spans="1:9" ht="12.15" customHeight="1" x14ac:dyDescent="0.2">
      <c r="B15" s="5" t="s">
        <v>4</v>
      </c>
      <c r="D15" s="5" t="s">
        <v>95</v>
      </c>
      <c r="E15" s="20">
        <v>8616374</v>
      </c>
      <c r="F15" s="82">
        <f>F16+F19+F21+F23+F25+F27</f>
        <v>8575456.6700000018</v>
      </c>
      <c r="G15" s="118">
        <f t="shared" ref="G15:G28" si="1">F15-E15</f>
        <v>-40917.329999998212</v>
      </c>
      <c r="H15" s="124">
        <f t="shared" si="0"/>
        <v>99.525121240094748</v>
      </c>
    </row>
    <row r="16" spans="1:9" ht="11.4" customHeight="1" x14ac:dyDescent="0.2">
      <c r="C16" s="14">
        <v>311</v>
      </c>
      <c r="D16" s="5" t="s">
        <v>30</v>
      </c>
      <c r="E16" s="20">
        <v>7300689</v>
      </c>
      <c r="F16" s="82">
        <f>F17+F18</f>
        <v>7100000</v>
      </c>
      <c r="G16" s="118">
        <f t="shared" si="1"/>
        <v>-200689</v>
      </c>
      <c r="H16" s="124">
        <f t="shared" si="0"/>
        <v>97.251095067876463</v>
      </c>
    </row>
    <row r="17" spans="1:9" ht="11.4" customHeight="1" x14ac:dyDescent="0.2">
      <c r="C17" s="9">
        <v>11</v>
      </c>
      <c r="D17" s="10" t="s">
        <v>53</v>
      </c>
      <c r="E17" s="21">
        <v>7300689</v>
      </c>
      <c r="F17" s="83">
        <v>7075000</v>
      </c>
      <c r="G17" s="125">
        <f t="shared" si="1"/>
        <v>-225689</v>
      </c>
      <c r="H17" s="124">
        <f t="shared" si="0"/>
        <v>96.908661634538873</v>
      </c>
    </row>
    <row r="18" spans="1:9" ht="11.4" customHeight="1" x14ac:dyDescent="0.2">
      <c r="C18" s="9">
        <v>11</v>
      </c>
      <c r="D18" s="10" t="s">
        <v>54</v>
      </c>
      <c r="E18" s="21"/>
      <c r="F18" s="83">
        <v>25000</v>
      </c>
      <c r="G18" s="125">
        <f t="shared" si="1"/>
        <v>25000</v>
      </c>
      <c r="H18" s="124">
        <v>0</v>
      </c>
    </row>
    <row r="19" spans="1:9" ht="11.4" customHeight="1" x14ac:dyDescent="0.2">
      <c r="C19" s="14">
        <v>312</v>
      </c>
      <c r="D19" s="5" t="s">
        <v>31</v>
      </c>
      <c r="E19" s="17">
        <v>155000</v>
      </c>
      <c r="F19" s="84">
        <f>F20</f>
        <v>170000</v>
      </c>
      <c r="G19" s="118">
        <f t="shared" si="1"/>
        <v>15000</v>
      </c>
      <c r="H19" s="124">
        <f t="shared" si="0"/>
        <v>109.6774193548387</v>
      </c>
    </row>
    <row r="20" spans="1:9" ht="11.4" customHeight="1" x14ac:dyDescent="0.2">
      <c r="C20" s="9">
        <v>11</v>
      </c>
      <c r="D20" s="10" t="s">
        <v>97</v>
      </c>
      <c r="E20" s="18">
        <v>155000</v>
      </c>
      <c r="F20" s="85">
        <v>170000</v>
      </c>
      <c r="G20" s="125">
        <f t="shared" si="1"/>
        <v>15000</v>
      </c>
      <c r="H20" s="124">
        <f t="shared" si="0"/>
        <v>109.6774193548387</v>
      </c>
    </row>
    <row r="21" spans="1:9" ht="11.4" customHeight="1" x14ac:dyDescent="0.2">
      <c r="C21" s="14">
        <v>313</v>
      </c>
      <c r="D21" s="5" t="s">
        <v>2</v>
      </c>
      <c r="E21" s="20">
        <v>1065722</v>
      </c>
      <c r="F21" s="82">
        <f>F22</f>
        <v>1170833</v>
      </c>
      <c r="G21" s="118">
        <f t="shared" si="1"/>
        <v>105111</v>
      </c>
      <c r="H21" s="124">
        <f t="shared" si="0"/>
        <v>109.86289107290644</v>
      </c>
    </row>
    <row r="22" spans="1:9" ht="11.4" customHeight="1" x14ac:dyDescent="0.2">
      <c r="C22" s="9">
        <v>11</v>
      </c>
      <c r="D22" s="10" t="s">
        <v>47</v>
      </c>
      <c r="E22" s="21">
        <v>1065722</v>
      </c>
      <c r="F22" s="83">
        <v>1170833</v>
      </c>
      <c r="G22" s="125">
        <f t="shared" si="1"/>
        <v>105111</v>
      </c>
      <c r="H22" s="124">
        <f t="shared" si="0"/>
        <v>109.86289107290644</v>
      </c>
    </row>
    <row r="23" spans="1:9" ht="11.4" customHeight="1" x14ac:dyDescent="0.2">
      <c r="C23" s="14">
        <v>321</v>
      </c>
      <c r="D23" s="5" t="s">
        <v>13</v>
      </c>
      <c r="E23" s="16">
        <v>84838</v>
      </c>
      <c r="F23" s="86">
        <f>F24</f>
        <v>100113.91</v>
      </c>
      <c r="G23" s="118">
        <f t="shared" si="1"/>
        <v>15275.910000000003</v>
      </c>
      <c r="H23" s="124">
        <f t="shared" si="0"/>
        <v>118.00597609561754</v>
      </c>
    </row>
    <row r="24" spans="1:9" ht="11.4" customHeight="1" x14ac:dyDescent="0.2">
      <c r="C24" s="9">
        <v>11</v>
      </c>
      <c r="D24" s="10" t="s">
        <v>65</v>
      </c>
      <c r="E24" s="8">
        <v>84838</v>
      </c>
      <c r="F24" s="76">
        <v>100113.91</v>
      </c>
      <c r="G24" s="125">
        <f t="shared" si="1"/>
        <v>15275.910000000003</v>
      </c>
      <c r="H24" s="124">
        <f t="shared" si="0"/>
        <v>118.00597609561754</v>
      </c>
    </row>
    <row r="25" spans="1:9" ht="11.4" customHeight="1" x14ac:dyDescent="0.2">
      <c r="C25" s="14">
        <v>329</v>
      </c>
      <c r="D25" s="5" t="s">
        <v>40</v>
      </c>
      <c r="E25" s="16">
        <v>10125</v>
      </c>
      <c r="F25" s="86">
        <f>F26</f>
        <v>24959.38</v>
      </c>
      <c r="G25" s="118">
        <f t="shared" si="1"/>
        <v>14834.380000000001</v>
      </c>
      <c r="H25" s="124">
        <f t="shared" si="0"/>
        <v>246.51239506172843</v>
      </c>
    </row>
    <row r="26" spans="1:9" ht="11.4" customHeight="1" x14ac:dyDescent="0.2">
      <c r="C26" s="9">
        <v>11</v>
      </c>
      <c r="D26" s="10" t="s">
        <v>47</v>
      </c>
      <c r="E26" s="8">
        <v>10125</v>
      </c>
      <c r="F26" s="87">
        <v>24959.38</v>
      </c>
      <c r="G26" s="125">
        <f t="shared" si="1"/>
        <v>14834.380000000001</v>
      </c>
      <c r="H26" s="124">
        <f t="shared" si="0"/>
        <v>246.51239506172843</v>
      </c>
    </row>
    <row r="27" spans="1:9" ht="11.4" customHeight="1" x14ac:dyDescent="0.2">
      <c r="C27" s="14">
        <v>343</v>
      </c>
      <c r="D27" s="5" t="s">
        <v>42</v>
      </c>
      <c r="E27" s="19">
        <v>0</v>
      </c>
      <c r="F27" s="88">
        <f>F28</f>
        <v>9550.380000000001</v>
      </c>
      <c r="G27" s="118">
        <f t="shared" si="1"/>
        <v>9550.380000000001</v>
      </c>
      <c r="H27" s="124">
        <v>0</v>
      </c>
    </row>
    <row r="28" spans="1:9" ht="11.4" customHeight="1" x14ac:dyDescent="0.2">
      <c r="C28" s="9">
        <v>11</v>
      </c>
      <c r="D28" s="10" t="s">
        <v>47</v>
      </c>
      <c r="E28" s="7">
        <v>0</v>
      </c>
      <c r="F28" s="89">
        <v>9550.380000000001</v>
      </c>
      <c r="G28" s="125">
        <f t="shared" si="1"/>
        <v>9550.380000000001</v>
      </c>
      <c r="H28" s="124">
        <v>0</v>
      </c>
    </row>
    <row r="29" spans="1:9" s="49" customFormat="1" ht="11.4" customHeight="1" x14ac:dyDescent="0.2">
      <c r="A29" s="53"/>
      <c r="B29" s="53"/>
      <c r="C29" s="54"/>
      <c r="D29" s="51"/>
      <c r="E29" s="55"/>
      <c r="F29" s="90"/>
      <c r="G29" s="117"/>
      <c r="H29" s="128"/>
    </row>
    <row r="30" spans="1:9" ht="12.15" customHeight="1" x14ac:dyDescent="0.2">
      <c r="B30" s="1" t="s">
        <v>5</v>
      </c>
      <c r="D30" s="1" t="s">
        <v>82</v>
      </c>
      <c r="E30" s="17">
        <v>340000</v>
      </c>
      <c r="F30" s="84">
        <f>F31+F33+F35+F37+F39+F42+F44+F46</f>
        <v>584573.31000000006</v>
      </c>
      <c r="G30" s="118">
        <f t="shared" ref="G30:G47" si="2">F30-E30</f>
        <v>244573.31000000006</v>
      </c>
      <c r="H30" s="124">
        <f t="shared" si="0"/>
        <v>171.93332647058824</v>
      </c>
      <c r="I30" s="22"/>
    </row>
    <row r="31" spans="1:9" ht="11.4" customHeight="1" x14ac:dyDescent="0.2">
      <c r="C31" s="4">
        <v>311</v>
      </c>
      <c r="D31" s="1" t="s">
        <v>30</v>
      </c>
      <c r="E31" s="20">
        <v>0</v>
      </c>
      <c r="F31" s="82">
        <f>F32</f>
        <v>19313.310000000001</v>
      </c>
      <c r="G31" s="118">
        <f t="shared" si="2"/>
        <v>19313.310000000001</v>
      </c>
      <c r="H31" s="124">
        <v>0</v>
      </c>
    </row>
    <row r="32" spans="1:9" ht="11.4" customHeight="1" x14ac:dyDescent="0.2">
      <c r="C32" s="2">
        <v>52</v>
      </c>
      <c r="D32" s="3" t="s">
        <v>80</v>
      </c>
      <c r="E32" s="21">
        <v>0</v>
      </c>
      <c r="F32" s="83">
        <v>19313.310000000001</v>
      </c>
      <c r="G32" s="125">
        <f t="shared" si="2"/>
        <v>19313.310000000001</v>
      </c>
      <c r="H32" s="124">
        <v>0</v>
      </c>
    </row>
    <row r="33" spans="1:10" ht="11.4" customHeight="1" x14ac:dyDescent="0.2">
      <c r="C33" s="4">
        <v>313</v>
      </c>
      <c r="D33" s="1" t="s">
        <v>2</v>
      </c>
      <c r="E33" s="19">
        <v>0</v>
      </c>
      <c r="F33" s="88">
        <v>3200</v>
      </c>
      <c r="G33" s="118">
        <f t="shared" si="2"/>
        <v>3200</v>
      </c>
      <c r="H33" s="124">
        <v>0</v>
      </c>
    </row>
    <row r="34" spans="1:10" ht="11.4" customHeight="1" x14ac:dyDescent="0.2">
      <c r="C34" s="2">
        <v>52</v>
      </c>
      <c r="D34" s="3" t="s">
        <v>81</v>
      </c>
      <c r="E34" s="7">
        <v>0</v>
      </c>
      <c r="F34" s="89">
        <v>3200</v>
      </c>
      <c r="G34" s="125">
        <f t="shared" si="2"/>
        <v>3200</v>
      </c>
      <c r="H34" s="124">
        <v>0</v>
      </c>
    </row>
    <row r="35" spans="1:10" ht="11.4" customHeight="1" x14ac:dyDescent="0.2">
      <c r="C35" s="4">
        <v>321</v>
      </c>
      <c r="D35" s="1" t="s">
        <v>13</v>
      </c>
      <c r="E35" s="17">
        <v>100000</v>
      </c>
      <c r="F35" s="86">
        <f>F36</f>
        <v>70000</v>
      </c>
      <c r="G35" s="118">
        <f t="shared" si="2"/>
        <v>-30000</v>
      </c>
      <c r="H35" s="124">
        <f t="shared" si="0"/>
        <v>70</v>
      </c>
    </row>
    <row r="36" spans="1:10" ht="11.4" customHeight="1" x14ac:dyDescent="0.2">
      <c r="C36" s="2">
        <v>52</v>
      </c>
      <c r="D36" s="3" t="s">
        <v>20</v>
      </c>
      <c r="E36" s="18">
        <v>100000</v>
      </c>
      <c r="F36" s="87">
        <v>70000</v>
      </c>
      <c r="G36" s="125">
        <f t="shared" si="2"/>
        <v>-30000</v>
      </c>
      <c r="H36" s="124">
        <f t="shared" si="0"/>
        <v>70</v>
      </c>
    </row>
    <row r="37" spans="1:10" ht="11.4" customHeight="1" x14ac:dyDescent="0.2">
      <c r="C37" s="4">
        <v>322</v>
      </c>
      <c r="D37" s="1" t="s">
        <v>3</v>
      </c>
      <c r="E37" s="19">
        <v>0</v>
      </c>
      <c r="F37" s="91">
        <v>0</v>
      </c>
      <c r="G37" s="118">
        <f t="shared" si="2"/>
        <v>0</v>
      </c>
      <c r="H37" s="124">
        <v>0</v>
      </c>
    </row>
    <row r="38" spans="1:10" ht="11.4" customHeight="1" x14ac:dyDescent="0.2">
      <c r="C38" s="2">
        <v>52</v>
      </c>
      <c r="D38" s="3" t="s">
        <v>20</v>
      </c>
      <c r="E38" s="7">
        <v>0</v>
      </c>
      <c r="F38" s="92">
        <v>0</v>
      </c>
      <c r="G38" s="125">
        <f t="shared" si="2"/>
        <v>0</v>
      </c>
      <c r="H38" s="124">
        <v>0</v>
      </c>
      <c r="J38" s="113"/>
    </row>
    <row r="39" spans="1:10" ht="11.4" customHeight="1" x14ac:dyDescent="0.2">
      <c r="C39" s="4">
        <v>323</v>
      </c>
      <c r="D39" s="1" t="s">
        <v>45</v>
      </c>
      <c r="E39" s="17">
        <v>151050</v>
      </c>
      <c r="F39" s="84">
        <f>F40+F41</f>
        <v>470560</v>
      </c>
      <c r="G39" s="118">
        <f t="shared" si="2"/>
        <v>319510</v>
      </c>
      <c r="H39" s="124">
        <f t="shared" si="0"/>
        <v>311.52598477325387</v>
      </c>
    </row>
    <row r="40" spans="1:10" ht="11.4" customHeight="1" x14ac:dyDescent="0.2">
      <c r="C40" s="2">
        <v>52</v>
      </c>
      <c r="D40" s="3" t="s">
        <v>20</v>
      </c>
      <c r="E40" s="18">
        <v>151050</v>
      </c>
      <c r="F40" s="85">
        <v>332661.25</v>
      </c>
      <c r="G40" s="125">
        <f t="shared" si="2"/>
        <v>181611.25</v>
      </c>
      <c r="H40" s="124">
        <f t="shared" si="0"/>
        <v>220.23253889440585</v>
      </c>
    </row>
    <row r="41" spans="1:10" ht="11.4" customHeight="1" x14ac:dyDescent="0.2">
      <c r="C41" s="2">
        <v>52</v>
      </c>
      <c r="D41" s="3" t="s">
        <v>20</v>
      </c>
      <c r="E41" s="18"/>
      <c r="F41" s="85">
        <v>137898.75</v>
      </c>
      <c r="G41" s="125">
        <f t="shared" si="2"/>
        <v>137898.75</v>
      </c>
      <c r="H41" s="124">
        <v>0</v>
      </c>
    </row>
    <row r="42" spans="1:10" ht="11.4" customHeight="1" x14ac:dyDescent="0.2">
      <c r="C42" s="4">
        <v>324</v>
      </c>
      <c r="D42" s="1" t="s">
        <v>51</v>
      </c>
      <c r="E42" s="16">
        <v>50000</v>
      </c>
      <c r="F42" s="88">
        <v>11000</v>
      </c>
      <c r="G42" s="118">
        <f t="shared" si="2"/>
        <v>-39000</v>
      </c>
      <c r="H42" s="124">
        <f t="shared" si="0"/>
        <v>22</v>
      </c>
    </row>
    <row r="43" spans="1:10" ht="11.4" customHeight="1" x14ac:dyDescent="0.2">
      <c r="C43" s="2">
        <v>52</v>
      </c>
      <c r="D43" s="3" t="s">
        <v>20</v>
      </c>
      <c r="E43" s="8">
        <v>50000</v>
      </c>
      <c r="F43" s="89">
        <v>11000</v>
      </c>
      <c r="G43" s="125">
        <f t="shared" si="2"/>
        <v>-39000</v>
      </c>
      <c r="H43" s="124">
        <f t="shared" si="0"/>
        <v>22</v>
      </c>
    </row>
    <row r="44" spans="1:10" ht="11.4" customHeight="1" x14ac:dyDescent="0.2">
      <c r="C44" s="4">
        <v>329</v>
      </c>
      <c r="D44" s="1" t="s">
        <v>40</v>
      </c>
      <c r="E44" s="16">
        <v>34000</v>
      </c>
      <c r="F44" s="86">
        <f>F45</f>
        <v>10500</v>
      </c>
      <c r="G44" s="118">
        <f t="shared" si="2"/>
        <v>-23500</v>
      </c>
      <c r="H44" s="124">
        <f t="shared" si="0"/>
        <v>30.882352941176471</v>
      </c>
    </row>
    <row r="45" spans="1:10" ht="11.4" customHeight="1" x14ac:dyDescent="0.2">
      <c r="C45" s="2">
        <v>52</v>
      </c>
      <c r="D45" s="3" t="s">
        <v>20</v>
      </c>
      <c r="E45" s="8">
        <v>34000</v>
      </c>
      <c r="F45" s="87">
        <v>10500</v>
      </c>
      <c r="G45" s="125">
        <f t="shared" si="2"/>
        <v>-23500</v>
      </c>
      <c r="H45" s="124">
        <f t="shared" si="0"/>
        <v>30.882352941176471</v>
      </c>
    </row>
    <row r="46" spans="1:10" ht="11.4" customHeight="1" x14ac:dyDescent="0.2">
      <c r="C46" s="4">
        <v>422</v>
      </c>
      <c r="D46" s="1" t="s">
        <v>6</v>
      </c>
      <c r="E46" s="15">
        <v>4950</v>
      </c>
      <c r="F46" s="91">
        <v>0</v>
      </c>
      <c r="G46" s="118">
        <f t="shared" si="2"/>
        <v>-4950</v>
      </c>
      <c r="H46" s="124">
        <f t="shared" si="0"/>
        <v>0</v>
      </c>
    </row>
    <row r="47" spans="1:10" ht="11.4" customHeight="1" x14ac:dyDescent="0.2">
      <c r="C47" s="2">
        <v>52</v>
      </c>
      <c r="D47" s="3" t="s">
        <v>20</v>
      </c>
      <c r="E47" s="6">
        <v>4950</v>
      </c>
      <c r="F47" s="92">
        <v>0</v>
      </c>
      <c r="G47" s="125">
        <f t="shared" si="2"/>
        <v>-4950</v>
      </c>
      <c r="H47" s="124">
        <f t="shared" si="0"/>
        <v>0</v>
      </c>
    </row>
    <row r="48" spans="1:10" ht="11.4" customHeight="1" x14ac:dyDescent="0.2">
      <c r="A48" s="50"/>
      <c r="B48" s="50"/>
      <c r="C48" s="58"/>
      <c r="D48" s="59"/>
      <c r="E48" s="35"/>
      <c r="F48" s="93"/>
      <c r="G48" s="117"/>
      <c r="H48" s="128"/>
    </row>
    <row r="49" spans="1:8" ht="11.4" customHeight="1" x14ac:dyDescent="0.2">
      <c r="B49" s="1" t="s">
        <v>11</v>
      </c>
      <c r="D49" s="1" t="s">
        <v>49</v>
      </c>
      <c r="E49" s="15">
        <v>6000</v>
      </c>
      <c r="F49" s="94">
        <f>F50+F52+F55</f>
        <v>21271.9</v>
      </c>
      <c r="G49" s="118">
        <f t="shared" ref="G49:G56" si="3">F49-E49</f>
        <v>15271.900000000001</v>
      </c>
      <c r="H49" s="124">
        <f t="shared" si="0"/>
        <v>354.53166666666669</v>
      </c>
    </row>
    <row r="50" spans="1:8" ht="11.4" customHeight="1" x14ac:dyDescent="0.2">
      <c r="C50" s="4">
        <v>321</v>
      </c>
      <c r="D50" s="1" t="s">
        <v>13</v>
      </c>
      <c r="E50" s="19">
        <v>0</v>
      </c>
      <c r="F50" s="95">
        <f>F51</f>
        <v>2794</v>
      </c>
      <c r="G50" s="118">
        <f t="shared" si="3"/>
        <v>2794</v>
      </c>
      <c r="H50" s="124">
        <v>0</v>
      </c>
    </row>
    <row r="51" spans="1:8" ht="11.4" customHeight="1" x14ac:dyDescent="0.2">
      <c r="C51" s="2">
        <v>61</v>
      </c>
      <c r="D51" s="3" t="s">
        <v>17</v>
      </c>
      <c r="E51" s="7">
        <v>0</v>
      </c>
      <c r="F51" s="89">
        <v>2794</v>
      </c>
      <c r="G51" s="125">
        <f t="shared" si="3"/>
        <v>2794</v>
      </c>
      <c r="H51" s="124">
        <v>0</v>
      </c>
    </row>
    <row r="52" spans="1:8" ht="11.4" customHeight="1" x14ac:dyDescent="0.2">
      <c r="C52" s="4">
        <v>323</v>
      </c>
      <c r="D52" s="1" t="s">
        <v>45</v>
      </c>
      <c r="E52" s="15">
        <v>3000</v>
      </c>
      <c r="F52" s="94">
        <f>F53+F54</f>
        <v>18477.900000000001</v>
      </c>
      <c r="G52" s="118">
        <f t="shared" si="3"/>
        <v>15477.900000000001</v>
      </c>
      <c r="H52" s="124">
        <f t="shared" si="0"/>
        <v>615.93000000000006</v>
      </c>
    </row>
    <row r="53" spans="1:8" ht="11.4" customHeight="1" x14ac:dyDescent="0.2">
      <c r="C53" s="2">
        <v>61</v>
      </c>
      <c r="D53" s="3" t="s">
        <v>17</v>
      </c>
      <c r="E53" s="6">
        <v>3000</v>
      </c>
      <c r="F53" s="87">
        <v>12977.9</v>
      </c>
      <c r="G53" s="125">
        <f t="shared" si="3"/>
        <v>9977.9</v>
      </c>
      <c r="H53" s="124">
        <f t="shared" si="0"/>
        <v>432.59666666666669</v>
      </c>
    </row>
    <row r="54" spans="1:8" ht="11.4" customHeight="1" x14ac:dyDescent="0.2">
      <c r="C54" s="2">
        <v>61</v>
      </c>
      <c r="D54" s="3" t="s">
        <v>56</v>
      </c>
      <c r="E54" s="6"/>
      <c r="F54" s="87">
        <v>5500</v>
      </c>
      <c r="G54" s="125">
        <f t="shared" si="3"/>
        <v>5500</v>
      </c>
      <c r="H54" s="124">
        <v>0</v>
      </c>
    </row>
    <row r="55" spans="1:8" ht="11.4" customHeight="1" x14ac:dyDescent="0.2">
      <c r="C55" s="4">
        <v>329</v>
      </c>
      <c r="D55" s="1" t="s">
        <v>40</v>
      </c>
      <c r="E55" s="15">
        <v>3000</v>
      </c>
      <c r="F55" s="96">
        <f>F56</f>
        <v>0</v>
      </c>
      <c r="G55" s="118">
        <f t="shared" si="3"/>
        <v>-3000</v>
      </c>
      <c r="H55" s="124">
        <f t="shared" si="0"/>
        <v>0</v>
      </c>
    </row>
    <row r="56" spans="1:8" ht="11.4" customHeight="1" x14ac:dyDescent="0.2">
      <c r="A56" s="61"/>
      <c r="B56" s="61"/>
      <c r="C56" s="62">
        <v>61</v>
      </c>
      <c r="D56" s="63" t="s">
        <v>17</v>
      </c>
      <c r="E56" s="64">
        <v>3000</v>
      </c>
      <c r="F56" s="97">
        <v>0</v>
      </c>
      <c r="G56" s="125">
        <f t="shared" si="3"/>
        <v>-3000</v>
      </c>
      <c r="H56" s="124">
        <f t="shared" si="0"/>
        <v>0</v>
      </c>
    </row>
    <row r="57" spans="1:8" ht="11.4" customHeight="1" x14ac:dyDescent="0.2">
      <c r="A57" s="50"/>
      <c r="B57" s="50"/>
      <c r="C57" s="65"/>
      <c r="D57" s="59"/>
      <c r="E57" s="33"/>
      <c r="F57" s="98"/>
      <c r="G57" s="117"/>
      <c r="H57" s="128"/>
    </row>
    <row r="58" spans="1:8" ht="12.15" customHeight="1" x14ac:dyDescent="0.2">
      <c r="B58" s="5" t="s">
        <v>12</v>
      </c>
      <c r="D58" s="5" t="s">
        <v>71</v>
      </c>
      <c r="E58" s="20">
        <v>1197827</v>
      </c>
      <c r="F58" s="82">
        <f>F59+F62+F65+F70+F73+F75+F77+F79+F81</f>
        <v>1430422.62</v>
      </c>
      <c r="G58" s="118">
        <f t="shared" ref="G58:G82" si="4">F58-E58</f>
        <v>232595.62000000011</v>
      </c>
      <c r="H58" s="124">
        <f t="shared" si="0"/>
        <v>119.41813133282186</v>
      </c>
    </row>
    <row r="59" spans="1:8" ht="11.4" customHeight="1" x14ac:dyDescent="0.2">
      <c r="C59" s="14">
        <v>321</v>
      </c>
      <c r="D59" s="5" t="s">
        <v>13</v>
      </c>
      <c r="E59" s="17">
        <v>137000</v>
      </c>
      <c r="F59" s="84">
        <f>SUM(F60:F61)</f>
        <v>155364.24</v>
      </c>
      <c r="G59" s="118">
        <f t="shared" si="4"/>
        <v>18364.239999999991</v>
      </c>
      <c r="H59" s="124">
        <f t="shared" si="0"/>
        <v>113.40455474452553</v>
      </c>
    </row>
    <row r="60" spans="1:8" ht="11.4" customHeight="1" x14ac:dyDescent="0.2">
      <c r="C60" s="9">
        <v>11</v>
      </c>
      <c r="D60" s="10" t="s">
        <v>47</v>
      </c>
      <c r="E60" s="18">
        <v>137000</v>
      </c>
      <c r="F60" s="85">
        <v>136364.24</v>
      </c>
      <c r="G60" s="125">
        <f t="shared" si="4"/>
        <v>-635.76000000000931</v>
      </c>
      <c r="H60" s="124">
        <f t="shared" si="0"/>
        <v>99.535941605839412</v>
      </c>
    </row>
    <row r="61" spans="1:8" ht="11.4" customHeight="1" x14ac:dyDescent="0.2">
      <c r="C61" s="9">
        <v>11</v>
      </c>
      <c r="D61" s="10" t="s">
        <v>94</v>
      </c>
      <c r="E61" s="18"/>
      <c r="F61" s="85">
        <v>19000</v>
      </c>
      <c r="G61" s="125">
        <f t="shared" si="4"/>
        <v>19000</v>
      </c>
      <c r="H61" s="124">
        <v>0</v>
      </c>
    </row>
    <row r="62" spans="1:8" ht="11.4" customHeight="1" x14ac:dyDescent="0.2">
      <c r="C62" s="14">
        <v>322</v>
      </c>
      <c r="D62" s="5" t="s">
        <v>3</v>
      </c>
      <c r="E62" s="16">
        <v>94455</v>
      </c>
      <c r="F62" s="86">
        <f>F63+F64</f>
        <v>82000</v>
      </c>
      <c r="G62" s="118">
        <f t="shared" si="4"/>
        <v>-12455</v>
      </c>
      <c r="H62" s="124">
        <f t="shared" si="0"/>
        <v>86.813826689958191</v>
      </c>
    </row>
    <row r="63" spans="1:8" ht="11.4" customHeight="1" x14ac:dyDescent="0.2">
      <c r="C63" s="9">
        <v>11</v>
      </c>
      <c r="D63" s="10" t="s">
        <v>47</v>
      </c>
      <c r="E63" s="8">
        <v>94455</v>
      </c>
      <c r="F63" s="87">
        <v>70440.679999999993</v>
      </c>
      <c r="G63" s="125">
        <f t="shared" si="4"/>
        <v>-24014.320000000007</v>
      </c>
      <c r="H63" s="124">
        <f t="shared" si="0"/>
        <v>74.575914456619557</v>
      </c>
    </row>
    <row r="64" spans="1:8" ht="11.4" customHeight="1" x14ac:dyDescent="0.2">
      <c r="C64" s="9">
        <v>11</v>
      </c>
      <c r="D64" s="10" t="s">
        <v>47</v>
      </c>
      <c r="E64" s="8"/>
      <c r="F64" s="87">
        <v>11559.32</v>
      </c>
      <c r="G64" s="125">
        <f t="shared" si="4"/>
        <v>11559.32</v>
      </c>
      <c r="H64" s="124">
        <v>0</v>
      </c>
    </row>
    <row r="65" spans="3:8" ht="11.4" customHeight="1" x14ac:dyDescent="0.2">
      <c r="C65" s="14">
        <v>323</v>
      </c>
      <c r="D65" s="5" t="s">
        <v>45</v>
      </c>
      <c r="E65" s="17">
        <v>839545</v>
      </c>
      <c r="F65" s="84">
        <f>SUM(F66:F69)</f>
        <v>1039129.0900000001</v>
      </c>
      <c r="G65" s="118">
        <f t="shared" si="4"/>
        <v>199584.09000000008</v>
      </c>
      <c r="H65" s="124">
        <f t="shared" si="0"/>
        <v>123.77288769512059</v>
      </c>
    </row>
    <row r="66" spans="3:8" ht="11.4" customHeight="1" x14ac:dyDescent="0.2">
      <c r="C66" s="9">
        <v>11</v>
      </c>
      <c r="D66" s="10" t="s">
        <v>58</v>
      </c>
      <c r="E66" s="18">
        <v>839545</v>
      </c>
      <c r="F66" s="85">
        <v>907929.15</v>
      </c>
      <c r="G66" s="125">
        <f t="shared" si="4"/>
        <v>68384.150000000023</v>
      </c>
      <c r="H66" s="124">
        <v>0</v>
      </c>
    </row>
    <row r="67" spans="3:8" ht="11.4" customHeight="1" x14ac:dyDescent="0.2">
      <c r="C67" s="9">
        <v>11</v>
      </c>
      <c r="D67" s="10" t="s">
        <v>83</v>
      </c>
      <c r="E67" s="18"/>
      <c r="F67" s="85">
        <v>80799.94</v>
      </c>
      <c r="G67" s="125">
        <f t="shared" si="4"/>
        <v>80799.94</v>
      </c>
      <c r="H67" s="124">
        <v>0</v>
      </c>
    </row>
    <row r="68" spans="3:8" ht="11.4" customHeight="1" x14ac:dyDescent="0.2">
      <c r="C68" s="9">
        <v>11</v>
      </c>
      <c r="D68" s="10" t="s">
        <v>84</v>
      </c>
      <c r="E68" s="18"/>
      <c r="F68" s="85">
        <v>35400</v>
      </c>
      <c r="G68" s="125">
        <f t="shared" si="4"/>
        <v>35400</v>
      </c>
      <c r="H68" s="124">
        <v>0</v>
      </c>
    </row>
    <row r="69" spans="3:8" ht="11.4" customHeight="1" x14ac:dyDescent="0.2">
      <c r="C69" s="9">
        <v>11</v>
      </c>
      <c r="D69" s="10" t="s">
        <v>85</v>
      </c>
      <c r="E69" s="18"/>
      <c r="F69" s="85">
        <v>15000</v>
      </c>
      <c r="G69" s="125">
        <f t="shared" si="4"/>
        <v>15000</v>
      </c>
      <c r="H69" s="124">
        <v>0</v>
      </c>
    </row>
    <row r="70" spans="3:8" ht="11.4" customHeight="1" x14ac:dyDescent="0.2">
      <c r="C70" s="14">
        <v>329</v>
      </c>
      <c r="D70" s="5" t="s">
        <v>40</v>
      </c>
      <c r="E70" s="16">
        <v>72827</v>
      </c>
      <c r="F70" s="86">
        <f>F71+F72</f>
        <v>86618.290000000008</v>
      </c>
      <c r="G70" s="118">
        <f t="shared" si="4"/>
        <v>13791.290000000008</v>
      </c>
      <c r="H70" s="124">
        <f t="shared" si="0"/>
        <v>118.93705631153281</v>
      </c>
    </row>
    <row r="71" spans="3:8" ht="11.4" customHeight="1" x14ac:dyDescent="0.2">
      <c r="C71" s="9">
        <v>11</v>
      </c>
      <c r="D71" s="10" t="s">
        <v>47</v>
      </c>
      <c r="E71" s="8">
        <v>72827</v>
      </c>
      <c r="F71" s="87">
        <v>52618.29</v>
      </c>
      <c r="G71" s="125">
        <f t="shared" si="4"/>
        <v>-20208.71</v>
      </c>
      <c r="H71" s="124">
        <f t="shared" si="0"/>
        <v>72.251074464141055</v>
      </c>
    </row>
    <row r="72" spans="3:8" ht="11.4" customHeight="1" x14ac:dyDescent="0.2">
      <c r="C72" s="9">
        <v>11</v>
      </c>
      <c r="D72" s="10" t="s">
        <v>47</v>
      </c>
      <c r="E72" s="8"/>
      <c r="F72" s="87">
        <v>34000</v>
      </c>
      <c r="G72" s="125">
        <f t="shared" si="4"/>
        <v>34000</v>
      </c>
      <c r="H72" s="124">
        <v>0</v>
      </c>
    </row>
    <row r="73" spans="3:8" ht="11.4" customHeight="1" x14ac:dyDescent="0.2">
      <c r="C73" s="14">
        <v>343</v>
      </c>
      <c r="D73" s="5" t="s">
        <v>42</v>
      </c>
      <c r="E73" s="15">
        <v>8000</v>
      </c>
      <c r="F73" s="88">
        <v>10769</v>
      </c>
      <c r="G73" s="118">
        <f t="shared" si="4"/>
        <v>2769</v>
      </c>
      <c r="H73" s="124">
        <f t="shared" si="0"/>
        <v>134.61250000000001</v>
      </c>
    </row>
    <row r="74" spans="3:8" ht="11.4" customHeight="1" x14ac:dyDescent="0.2">
      <c r="C74" s="9">
        <v>11</v>
      </c>
      <c r="D74" s="10" t="s">
        <v>47</v>
      </c>
      <c r="E74" s="6">
        <v>8000</v>
      </c>
      <c r="F74" s="89">
        <v>10769</v>
      </c>
      <c r="G74" s="125">
        <f t="shared" si="4"/>
        <v>2769</v>
      </c>
      <c r="H74" s="124">
        <f t="shared" ref="H74:H127" si="5">F74/E74*100</f>
        <v>134.61250000000001</v>
      </c>
    </row>
    <row r="75" spans="3:8" ht="11.4" customHeight="1" x14ac:dyDescent="0.2">
      <c r="C75" s="14">
        <v>372</v>
      </c>
      <c r="D75" s="5" t="s">
        <v>22</v>
      </c>
      <c r="E75" s="15">
        <v>5000</v>
      </c>
      <c r="F75" s="88">
        <v>14700</v>
      </c>
      <c r="G75" s="118">
        <f t="shared" si="4"/>
        <v>9700</v>
      </c>
      <c r="H75" s="124">
        <f t="shared" si="5"/>
        <v>294</v>
      </c>
    </row>
    <row r="76" spans="3:8" ht="11.4" customHeight="1" x14ac:dyDescent="0.2">
      <c r="C76" s="9">
        <v>11</v>
      </c>
      <c r="D76" s="10" t="s">
        <v>59</v>
      </c>
      <c r="E76" s="6">
        <v>5000</v>
      </c>
      <c r="F76" s="89">
        <v>14700</v>
      </c>
      <c r="G76" s="125">
        <f t="shared" si="4"/>
        <v>9700</v>
      </c>
      <c r="H76" s="124">
        <f t="shared" si="5"/>
        <v>294</v>
      </c>
    </row>
    <row r="77" spans="3:8" ht="11.4" customHeight="1" x14ac:dyDescent="0.2">
      <c r="C77" s="14">
        <v>412</v>
      </c>
      <c r="D77" s="5" t="s">
        <v>19</v>
      </c>
      <c r="E77" s="16">
        <v>15000</v>
      </c>
      <c r="F77" s="91">
        <v>0</v>
      </c>
      <c r="G77" s="118">
        <f t="shared" si="4"/>
        <v>-15000</v>
      </c>
      <c r="H77" s="124">
        <f t="shared" si="5"/>
        <v>0</v>
      </c>
    </row>
    <row r="78" spans="3:8" ht="11.4" customHeight="1" x14ac:dyDescent="0.2">
      <c r="C78" s="9">
        <v>11</v>
      </c>
      <c r="D78" s="10" t="s">
        <v>47</v>
      </c>
      <c r="E78" s="8">
        <v>15000</v>
      </c>
      <c r="F78" s="92">
        <v>0</v>
      </c>
      <c r="G78" s="125">
        <f t="shared" si="4"/>
        <v>-15000</v>
      </c>
      <c r="H78" s="124">
        <f t="shared" si="5"/>
        <v>0</v>
      </c>
    </row>
    <row r="79" spans="3:8" ht="11.4" customHeight="1" x14ac:dyDescent="0.2">
      <c r="C79" s="14">
        <v>422</v>
      </c>
      <c r="D79" s="5" t="s">
        <v>6</v>
      </c>
      <c r="E79" s="16">
        <v>15000</v>
      </c>
      <c r="F79" s="86">
        <v>24693</v>
      </c>
      <c r="G79" s="118">
        <f t="shared" si="4"/>
        <v>9693</v>
      </c>
      <c r="H79" s="124">
        <f t="shared" si="5"/>
        <v>164.62</v>
      </c>
    </row>
    <row r="80" spans="3:8" ht="11.4" customHeight="1" x14ac:dyDescent="0.2">
      <c r="C80" s="9">
        <v>11</v>
      </c>
      <c r="D80" s="10" t="s">
        <v>47</v>
      </c>
      <c r="E80" s="8">
        <v>15000</v>
      </c>
      <c r="F80" s="99">
        <v>24692.75</v>
      </c>
      <c r="G80" s="125">
        <f t="shared" si="4"/>
        <v>9692.75</v>
      </c>
      <c r="H80" s="124">
        <f t="shared" si="5"/>
        <v>164.61833333333334</v>
      </c>
    </row>
    <row r="81" spans="1:8" ht="11.4" customHeight="1" x14ac:dyDescent="0.2">
      <c r="C81" s="14">
        <v>424</v>
      </c>
      <c r="D81" s="5" t="s">
        <v>36</v>
      </c>
      <c r="E81" s="16">
        <v>11000</v>
      </c>
      <c r="F81" s="86">
        <v>17149</v>
      </c>
      <c r="G81" s="118">
        <f t="shared" si="4"/>
        <v>6149</v>
      </c>
      <c r="H81" s="124">
        <f t="shared" si="5"/>
        <v>155.9</v>
      </c>
    </row>
    <row r="82" spans="1:8" ht="11.4" customHeight="1" x14ac:dyDescent="0.2">
      <c r="C82" s="9">
        <v>11</v>
      </c>
      <c r="D82" s="10" t="s">
        <v>47</v>
      </c>
      <c r="E82" s="8">
        <v>11000</v>
      </c>
      <c r="F82" s="87">
        <v>17149</v>
      </c>
      <c r="G82" s="125">
        <f t="shared" si="4"/>
        <v>6149</v>
      </c>
      <c r="H82" s="124">
        <f t="shared" si="5"/>
        <v>155.9</v>
      </c>
    </row>
    <row r="83" spans="1:8" ht="12.75" customHeight="1" x14ac:dyDescent="0.2">
      <c r="A83" s="50"/>
      <c r="B83" s="50"/>
      <c r="C83" s="65"/>
      <c r="D83" s="59"/>
      <c r="E83" s="36"/>
      <c r="F83" s="100"/>
      <c r="G83" s="117"/>
      <c r="H83" s="128"/>
    </row>
    <row r="84" spans="1:8" ht="11.4" customHeight="1" x14ac:dyDescent="0.2">
      <c r="B84" s="5" t="s">
        <v>48</v>
      </c>
      <c r="D84" s="5" t="s">
        <v>52</v>
      </c>
      <c r="E84" s="17">
        <v>550000</v>
      </c>
      <c r="F84" s="84">
        <f>F85+F87+F89+F91</f>
        <v>447849.19</v>
      </c>
      <c r="G84" s="118">
        <f t="shared" ref="G84:G92" si="6">F84-E84</f>
        <v>-102150.81</v>
      </c>
      <c r="H84" s="124">
        <f t="shared" si="5"/>
        <v>81.427125454545461</v>
      </c>
    </row>
    <row r="85" spans="1:8" ht="11.4" customHeight="1" x14ac:dyDescent="0.2">
      <c r="C85" s="14">
        <v>311</v>
      </c>
      <c r="D85" s="5" t="s">
        <v>30</v>
      </c>
      <c r="E85" s="17">
        <v>421200</v>
      </c>
      <c r="F85" s="84">
        <v>364438.31</v>
      </c>
      <c r="G85" s="118">
        <f t="shared" si="6"/>
        <v>-56761.69</v>
      </c>
      <c r="H85" s="124">
        <f t="shared" si="5"/>
        <v>86.523815289648624</v>
      </c>
    </row>
    <row r="86" spans="1:8" ht="11.4" customHeight="1" x14ac:dyDescent="0.2">
      <c r="C86" s="9">
        <v>52</v>
      </c>
      <c r="D86" s="10" t="s">
        <v>20</v>
      </c>
      <c r="E86" s="18">
        <v>421200</v>
      </c>
      <c r="F86" s="101">
        <v>364438.31</v>
      </c>
      <c r="G86" s="125">
        <f t="shared" si="6"/>
        <v>-56761.69</v>
      </c>
      <c r="H86" s="124">
        <f t="shared" si="5"/>
        <v>86.523815289648624</v>
      </c>
    </row>
    <row r="87" spans="1:8" ht="11.4" customHeight="1" x14ac:dyDescent="0.2">
      <c r="C87" s="14">
        <v>312</v>
      </c>
      <c r="D87" s="5" t="s">
        <v>31</v>
      </c>
      <c r="E87" s="16">
        <v>20000</v>
      </c>
      <c r="F87" s="88">
        <f>F88</f>
        <v>14124.84</v>
      </c>
      <c r="G87" s="118">
        <f t="shared" si="6"/>
        <v>-5875.16</v>
      </c>
      <c r="H87" s="124">
        <f t="shared" si="5"/>
        <v>70.624200000000002</v>
      </c>
    </row>
    <row r="88" spans="1:8" ht="11.4" customHeight="1" x14ac:dyDescent="0.2">
      <c r="C88" s="9">
        <v>52</v>
      </c>
      <c r="D88" s="10" t="s">
        <v>20</v>
      </c>
      <c r="E88" s="8">
        <v>20000</v>
      </c>
      <c r="F88" s="89">
        <v>14124.84</v>
      </c>
      <c r="G88" s="125">
        <f t="shared" si="6"/>
        <v>-5875.16</v>
      </c>
      <c r="H88" s="124">
        <f t="shared" si="5"/>
        <v>70.624200000000002</v>
      </c>
    </row>
    <row r="89" spans="1:8" ht="11.4" customHeight="1" x14ac:dyDescent="0.2">
      <c r="C89" s="14">
        <v>313</v>
      </c>
      <c r="D89" s="5" t="s">
        <v>2</v>
      </c>
      <c r="E89" s="16">
        <v>96000</v>
      </c>
      <c r="F89" s="86">
        <f>F90</f>
        <v>54770.43</v>
      </c>
      <c r="G89" s="118">
        <f t="shared" si="6"/>
        <v>-41229.57</v>
      </c>
      <c r="H89" s="124">
        <f t="shared" si="5"/>
        <v>57.052531250000001</v>
      </c>
    </row>
    <row r="90" spans="1:8" ht="11.4" customHeight="1" x14ac:dyDescent="0.2">
      <c r="C90" s="9">
        <v>52</v>
      </c>
      <c r="D90" s="10" t="s">
        <v>20</v>
      </c>
      <c r="E90" s="8">
        <v>96000</v>
      </c>
      <c r="F90" s="87">
        <v>54770.43</v>
      </c>
      <c r="G90" s="125">
        <f t="shared" si="6"/>
        <v>-41229.57</v>
      </c>
      <c r="H90" s="124">
        <f t="shared" si="5"/>
        <v>57.052531250000001</v>
      </c>
    </row>
    <row r="91" spans="1:8" ht="11.4" customHeight="1" x14ac:dyDescent="0.2">
      <c r="C91" s="14">
        <v>321</v>
      </c>
      <c r="D91" s="5" t="s">
        <v>13</v>
      </c>
      <c r="E91" s="16">
        <v>12800</v>
      </c>
      <c r="F91" s="88">
        <f>F92</f>
        <v>14515.61</v>
      </c>
      <c r="G91" s="118">
        <f t="shared" si="6"/>
        <v>1715.6100000000006</v>
      </c>
      <c r="H91" s="124">
        <f t="shared" si="5"/>
        <v>113.403203125</v>
      </c>
    </row>
    <row r="92" spans="1:8" ht="11.4" customHeight="1" x14ac:dyDescent="0.2">
      <c r="A92" s="61"/>
      <c r="B92" s="61"/>
      <c r="C92" s="66">
        <v>52</v>
      </c>
      <c r="D92" s="67" t="s">
        <v>20</v>
      </c>
      <c r="E92" s="68">
        <v>12800</v>
      </c>
      <c r="F92" s="102">
        <v>14515.61</v>
      </c>
      <c r="G92" s="126">
        <f t="shared" si="6"/>
        <v>1715.6100000000006</v>
      </c>
      <c r="H92" s="124">
        <f t="shared" si="5"/>
        <v>113.403203125</v>
      </c>
    </row>
    <row r="93" spans="1:8" ht="11.4" customHeight="1" x14ac:dyDescent="0.2">
      <c r="A93" s="50"/>
      <c r="B93" s="50"/>
      <c r="C93" s="65"/>
      <c r="D93" s="59"/>
      <c r="E93" s="34"/>
      <c r="F93" s="98"/>
      <c r="G93" s="117"/>
      <c r="H93" s="128"/>
    </row>
    <row r="94" spans="1:8" s="31" customFormat="1" ht="13.5" customHeight="1" x14ac:dyDescent="0.2">
      <c r="A94" s="29"/>
      <c r="B94" s="30" t="s">
        <v>29</v>
      </c>
      <c r="C94" s="29"/>
      <c r="D94" s="30" t="s">
        <v>39</v>
      </c>
      <c r="E94" s="24">
        <v>570000</v>
      </c>
      <c r="F94" s="103">
        <f>F95+F100+F102+F105+F108+F110+F113+F115+F118+F120+F122</f>
        <v>1568410.32</v>
      </c>
      <c r="G94" s="118">
        <f t="shared" ref="G94:G123" si="7">F94-E94</f>
        <v>998410.32000000007</v>
      </c>
      <c r="H94" s="124">
        <f t="shared" si="5"/>
        <v>275.15970526315789</v>
      </c>
    </row>
    <row r="95" spans="1:8" s="28" customFormat="1" ht="11.4" customHeight="1" x14ac:dyDescent="0.2">
      <c r="C95" s="14">
        <v>311</v>
      </c>
      <c r="D95" s="5" t="s">
        <v>30</v>
      </c>
      <c r="E95" s="16">
        <v>42850</v>
      </c>
      <c r="F95" s="84">
        <f>SUM(F96:F99)</f>
        <v>246169.91999999998</v>
      </c>
      <c r="G95" s="118">
        <f t="shared" si="7"/>
        <v>203319.91999999998</v>
      </c>
      <c r="H95" s="124">
        <f t="shared" si="5"/>
        <v>574.49222870478411</v>
      </c>
    </row>
    <row r="96" spans="1:8" ht="11.4" customHeight="1" x14ac:dyDescent="0.2">
      <c r="C96" s="9">
        <v>31</v>
      </c>
      <c r="D96" s="10" t="s">
        <v>98</v>
      </c>
      <c r="E96" s="8">
        <v>42850</v>
      </c>
      <c r="F96" s="85">
        <v>197793.27</v>
      </c>
      <c r="G96" s="125">
        <f t="shared" si="7"/>
        <v>154943.26999999999</v>
      </c>
      <c r="H96" s="124">
        <f t="shared" si="5"/>
        <v>461.59456242707114</v>
      </c>
    </row>
    <row r="97" spans="3:10" ht="11.4" customHeight="1" x14ac:dyDescent="0.2">
      <c r="C97" s="9">
        <v>31</v>
      </c>
      <c r="D97" s="10" t="s">
        <v>98</v>
      </c>
      <c r="E97" s="8"/>
      <c r="F97" s="85">
        <v>27803.19</v>
      </c>
      <c r="G97" s="125">
        <f t="shared" si="7"/>
        <v>27803.19</v>
      </c>
      <c r="H97" s="124">
        <v>0</v>
      </c>
    </row>
    <row r="98" spans="3:10" ht="11.4" customHeight="1" x14ac:dyDescent="0.2">
      <c r="C98" s="9">
        <v>31</v>
      </c>
      <c r="D98" s="10" t="s">
        <v>62</v>
      </c>
      <c r="E98" s="8"/>
      <c r="F98" s="85">
        <v>5573.46</v>
      </c>
      <c r="G98" s="125">
        <f t="shared" si="7"/>
        <v>5573.46</v>
      </c>
      <c r="H98" s="124">
        <v>0</v>
      </c>
      <c r="J98" s="22"/>
    </row>
    <row r="99" spans="3:10" ht="11.4" customHeight="1" x14ac:dyDescent="0.2">
      <c r="C99" s="9">
        <v>31</v>
      </c>
      <c r="D99" s="10" t="s">
        <v>99</v>
      </c>
      <c r="E99" s="18"/>
      <c r="F99" s="104">
        <v>15000</v>
      </c>
      <c r="G99" s="125">
        <f t="shared" si="7"/>
        <v>15000</v>
      </c>
      <c r="H99" s="124">
        <v>0</v>
      </c>
    </row>
    <row r="100" spans="3:10" s="28" customFormat="1" ht="11.4" customHeight="1" x14ac:dyDescent="0.2">
      <c r="C100" s="14">
        <v>312</v>
      </c>
      <c r="D100" s="5" t="s">
        <v>31</v>
      </c>
      <c r="E100" s="16">
        <v>60000</v>
      </c>
      <c r="F100" s="84">
        <f>SUM(F101:F101)</f>
        <v>189083.89</v>
      </c>
      <c r="G100" s="118">
        <f t="shared" si="7"/>
        <v>129083.89000000001</v>
      </c>
      <c r="H100" s="124">
        <f t="shared" si="5"/>
        <v>315.13981666666672</v>
      </c>
    </row>
    <row r="101" spans="3:10" ht="11.4" customHeight="1" x14ac:dyDescent="0.2">
      <c r="C101" s="9">
        <v>31</v>
      </c>
      <c r="D101" s="10" t="s">
        <v>100</v>
      </c>
      <c r="E101" s="8">
        <v>60000</v>
      </c>
      <c r="F101" s="85">
        <v>189083.89</v>
      </c>
      <c r="G101" s="125">
        <f t="shared" si="7"/>
        <v>129083.89000000001</v>
      </c>
      <c r="H101" s="124">
        <f t="shared" si="5"/>
        <v>315.13981666666672</v>
      </c>
    </row>
    <row r="102" spans="3:10" ht="11.4" customHeight="1" x14ac:dyDescent="0.2">
      <c r="C102" s="14">
        <v>313</v>
      </c>
      <c r="D102" s="5" t="s">
        <v>2</v>
      </c>
      <c r="E102" s="15">
        <v>4400</v>
      </c>
      <c r="F102" s="86">
        <f>SUM(F103:F104)</f>
        <v>37151.599999999999</v>
      </c>
      <c r="G102" s="118">
        <f t="shared" si="7"/>
        <v>32751.599999999999</v>
      </c>
      <c r="H102" s="124">
        <f t="shared" si="5"/>
        <v>844.35454545454536</v>
      </c>
    </row>
    <row r="103" spans="3:10" ht="11.4" customHeight="1" x14ac:dyDescent="0.2">
      <c r="C103" s="9">
        <v>31</v>
      </c>
      <c r="D103" s="10" t="s">
        <v>50</v>
      </c>
      <c r="E103" s="6">
        <v>4400</v>
      </c>
      <c r="F103" s="87">
        <v>29477.56</v>
      </c>
      <c r="G103" s="125">
        <f t="shared" si="7"/>
        <v>25077.56</v>
      </c>
      <c r="H103" s="124">
        <f t="shared" si="5"/>
        <v>669.9445454545455</v>
      </c>
    </row>
    <row r="104" spans="3:10" ht="11.4" customHeight="1" x14ac:dyDescent="0.2">
      <c r="C104" s="9">
        <v>31</v>
      </c>
      <c r="D104" s="10" t="s">
        <v>50</v>
      </c>
      <c r="E104" s="18"/>
      <c r="F104" s="85">
        <v>7674.04</v>
      </c>
      <c r="G104" s="125">
        <f t="shared" si="7"/>
        <v>7674.04</v>
      </c>
      <c r="H104" s="124">
        <v>0</v>
      </c>
    </row>
    <row r="105" spans="3:10" ht="11.4" customHeight="1" x14ac:dyDescent="0.2">
      <c r="C105" s="14">
        <v>321</v>
      </c>
      <c r="D105" s="5" t="s">
        <v>13</v>
      </c>
      <c r="E105" s="16">
        <v>29000</v>
      </c>
      <c r="F105" s="84">
        <f>SUM(F106:F107)</f>
        <v>167073.45000000001</v>
      </c>
      <c r="G105" s="118">
        <f t="shared" si="7"/>
        <v>138073.45000000001</v>
      </c>
      <c r="H105" s="124">
        <f t="shared" si="5"/>
        <v>576.11534482758634</v>
      </c>
    </row>
    <row r="106" spans="3:10" ht="11.4" customHeight="1" x14ac:dyDescent="0.2">
      <c r="C106" s="9">
        <v>31</v>
      </c>
      <c r="D106" s="10" t="s">
        <v>50</v>
      </c>
      <c r="E106" s="8">
        <v>29000</v>
      </c>
      <c r="F106" s="85">
        <v>159073.45000000001</v>
      </c>
      <c r="G106" s="125">
        <f t="shared" si="7"/>
        <v>130073.45000000001</v>
      </c>
      <c r="H106" s="124">
        <f t="shared" si="5"/>
        <v>548.52913793103448</v>
      </c>
    </row>
    <row r="107" spans="3:10" ht="11.4" customHeight="1" x14ac:dyDescent="0.2">
      <c r="C107" s="9">
        <v>31</v>
      </c>
      <c r="D107" s="10" t="s">
        <v>63</v>
      </c>
      <c r="E107" s="8"/>
      <c r="F107" s="85">
        <v>8000</v>
      </c>
      <c r="G107" s="125">
        <f t="shared" si="7"/>
        <v>8000</v>
      </c>
      <c r="H107" s="124">
        <v>0</v>
      </c>
    </row>
    <row r="108" spans="3:10" ht="11.4" customHeight="1" x14ac:dyDescent="0.2">
      <c r="C108" s="14">
        <v>322</v>
      </c>
      <c r="D108" s="5" t="s">
        <v>3</v>
      </c>
      <c r="E108" s="15">
        <v>2000</v>
      </c>
      <c r="F108" s="86">
        <f>F109</f>
        <v>8000</v>
      </c>
      <c r="G108" s="118">
        <f t="shared" si="7"/>
        <v>6000</v>
      </c>
      <c r="H108" s="124">
        <f t="shared" si="5"/>
        <v>400</v>
      </c>
    </row>
    <row r="109" spans="3:10" ht="11.4" customHeight="1" x14ac:dyDescent="0.2">
      <c r="C109" s="9">
        <v>31</v>
      </c>
      <c r="D109" s="10" t="s">
        <v>50</v>
      </c>
      <c r="E109" s="6">
        <v>2000</v>
      </c>
      <c r="F109" s="87">
        <v>8000</v>
      </c>
      <c r="G109" s="125">
        <f t="shared" si="7"/>
        <v>6000</v>
      </c>
      <c r="H109" s="124">
        <f t="shared" si="5"/>
        <v>400</v>
      </c>
    </row>
    <row r="110" spans="3:10" ht="11.4" customHeight="1" x14ac:dyDescent="0.2">
      <c r="C110" s="14">
        <v>323</v>
      </c>
      <c r="D110" s="5" t="s">
        <v>45</v>
      </c>
      <c r="E110" s="17">
        <v>341250</v>
      </c>
      <c r="F110" s="84">
        <f>SUM(F111:F112)</f>
        <v>713457.51</v>
      </c>
      <c r="G110" s="118">
        <f t="shared" si="7"/>
        <v>372207.51</v>
      </c>
      <c r="H110" s="124">
        <f t="shared" si="5"/>
        <v>209.07179780219784</v>
      </c>
    </row>
    <row r="111" spans="3:10" ht="11.4" customHeight="1" x14ac:dyDescent="0.2">
      <c r="C111" s="9">
        <v>31</v>
      </c>
      <c r="D111" s="10" t="s">
        <v>64</v>
      </c>
      <c r="E111" s="18">
        <v>341250</v>
      </c>
      <c r="F111" s="85">
        <v>637099.51</v>
      </c>
      <c r="G111" s="125">
        <f t="shared" si="7"/>
        <v>295849.51</v>
      </c>
      <c r="H111" s="124">
        <f t="shared" si="5"/>
        <v>186.69582710622711</v>
      </c>
    </row>
    <row r="112" spans="3:10" ht="11.4" customHeight="1" x14ac:dyDescent="0.2">
      <c r="C112" s="9">
        <v>31</v>
      </c>
      <c r="D112" s="10" t="s">
        <v>50</v>
      </c>
      <c r="E112" s="18"/>
      <c r="F112" s="85">
        <v>76358</v>
      </c>
      <c r="G112" s="125">
        <f t="shared" si="7"/>
        <v>76358</v>
      </c>
      <c r="H112" s="124">
        <v>0</v>
      </c>
    </row>
    <row r="113" spans="1:8" ht="11.4" customHeight="1" x14ac:dyDescent="0.2">
      <c r="C113" s="14">
        <v>324</v>
      </c>
      <c r="D113" s="5" t="s">
        <v>51</v>
      </c>
      <c r="E113" s="19">
        <v>0</v>
      </c>
      <c r="F113" s="86">
        <f>F114</f>
        <v>22627</v>
      </c>
      <c r="G113" s="118">
        <f t="shared" si="7"/>
        <v>22627</v>
      </c>
      <c r="H113" s="124">
        <v>0</v>
      </c>
    </row>
    <row r="114" spans="1:8" ht="11.4" customHeight="1" x14ac:dyDescent="0.2">
      <c r="C114" s="9">
        <v>31</v>
      </c>
      <c r="D114" s="10" t="s">
        <v>50</v>
      </c>
      <c r="E114" s="7">
        <v>0</v>
      </c>
      <c r="F114" s="87">
        <v>22627</v>
      </c>
      <c r="G114" s="125">
        <f t="shared" si="7"/>
        <v>22627</v>
      </c>
      <c r="H114" s="124">
        <v>0</v>
      </c>
    </row>
    <row r="115" spans="1:8" ht="11.4" customHeight="1" x14ac:dyDescent="0.2">
      <c r="C115" s="14">
        <v>329</v>
      </c>
      <c r="D115" s="5" t="s">
        <v>40</v>
      </c>
      <c r="E115" s="15">
        <v>6500</v>
      </c>
      <c r="F115" s="86">
        <f>SUM(F116:F117)</f>
        <v>72106.52</v>
      </c>
      <c r="G115" s="118">
        <f t="shared" si="7"/>
        <v>65606.52</v>
      </c>
      <c r="H115" s="124">
        <f t="shared" si="5"/>
        <v>1109.331076923077</v>
      </c>
    </row>
    <row r="116" spans="1:8" ht="11.4" customHeight="1" x14ac:dyDescent="0.2">
      <c r="C116" s="9">
        <v>31</v>
      </c>
      <c r="D116" s="10" t="s">
        <v>50</v>
      </c>
      <c r="E116" s="6">
        <v>6500</v>
      </c>
      <c r="F116" s="87">
        <v>57106.520000000004</v>
      </c>
      <c r="G116" s="125">
        <f t="shared" si="7"/>
        <v>50606.520000000004</v>
      </c>
      <c r="H116" s="124">
        <f t="shared" si="5"/>
        <v>878.5618461538462</v>
      </c>
    </row>
    <row r="117" spans="1:8" ht="11.4" customHeight="1" x14ac:dyDescent="0.2">
      <c r="C117" s="9">
        <v>31</v>
      </c>
      <c r="D117" s="10" t="s">
        <v>50</v>
      </c>
      <c r="E117" s="6"/>
      <c r="F117" s="87">
        <v>15000</v>
      </c>
      <c r="G117" s="125">
        <f t="shared" si="7"/>
        <v>15000</v>
      </c>
      <c r="H117" s="124">
        <v>0</v>
      </c>
    </row>
    <row r="118" spans="1:8" ht="11.4" customHeight="1" x14ac:dyDescent="0.2">
      <c r="C118" s="14">
        <v>343</v>
      </c>
      <c r="D118" s="5" t="s">
        <v>42</v>
      </c>
      <c r="E118" s="19">
        <v>0</v>
      </c>
      <c r="F118" s="105">
        <f>F119</f>
        <v>95</v>
      </c>
      <c r="G118" s="118">
        <f t="shared" si="7"/>
        <v>95</v>
      </c>
      <c r="H118" s="124">
        <v>0</v>
      </c>
    </row>
    <row r="119" spans="1:8" ht="11.4" customHeight="1" x14ac:dyDescent="0.2">
      <c r="C119" s="9">
        <v>31</v>
      </c>
      <c r="D119" s="10" t="s">
        <v>50</v>
      </c>
      <c r="E119" s="7">
        <v>0</v>
      </c>
      <c r="F119" s="106">
        <v>95</v>
      </c>
      <c r="G119" s="125">
        <f t="shared" si="7"/>
        <v>95</v>
      </c>
      <c r="H119" s="124">
        <v>0</v>
      </c>
    </row>
    <row r="120" spans="1:8" ht="11.4" customHeight="1" x14ac:dyDescent="0.2">
      <c r="C120" s="14">
        <v>412</v>
      </c>
      <c r="D120" s="5" t="s">
        <v>19</v>
      </c>
      <c r="E120" s="16">
        <v>22000</v>
      </c>
      <c r="F120" s="88">
        <f>F121</f>
        <v>2645.43</v>
      </c>
      <c r="G120" s="118">
        <f t="shared" si="7"/>
        <v>-19354.57</v>
      </c>
      <c r="H120" s="124">
        <f t="shared" si="5"/>
        <v>12.024681818181818</v>
      </c>
    </row>
    <row r="121" spans="1:8" ht="11.4" customHeight="1" x14ac:dyDescent="0.2">
      <c r="C121" s="9">
        <v>31</v>
      </c>
      <c r="D121" s="10" t="s">
        <v>50</v>
      </c>
      <c r="E121" s="8">
        <v>22000</v>
      </c>
      <c r="F121" s="89">
        <v>2645.43</v>
      </c>
      <c r="G121" s="125">
        <f t="shared" si="7"/>
        <v>-19354.57</v>
      </c>
      <c r="H121" s="124">
        <f t="shared" si="5"/>
        <v>12.024681818181818</v>
      </c>
    </row>
    <row r="122" spans="1:8" ht="11.4" customHeight="1" x14ac:dyDescent="0.2">
      <c r="C122" s="14">
        <v>422</v>
      </c>
      <c r="D122" s="5" t="s">
        <v>6</v>
      </c>
      <c r="E122" s="16">
        <v>62000</v>
      </c>
      <c r="F122" s="86">
        <f>F123</f>
        <v>110000</v>
      </c>
      <c r="G122" s="118">
        <f t="shared" si="7"/>
        <v>48000</v>
      </c>
      <c r="H122" s="124">
        <f t="shared" si="5"/>
        <v>177.41935483870967</v>
      </c>
    </row>
    <row r="123" spans="1:8" ht="11.4" customHeight="1" x14ac:dyDescent="0.2">
      <c r="C123" s="9">
        <v>31</v>
      </c>
      <c r="D123" s="10" t="s">
        <v>50</v>
      </c>
      <c r="E123" s="8">
        <v>62000</v>
      </c>
      <c r="F123" s="87">
        <v>110000</v>
      </c>
      <c r="G123" s="125">
        <f t="shared" si="7"/>
        <v>48000</v>
      </c>
      <c r="H123" s="124">
        <f t="shared" si="5"/>
        <v>177.41935483870967</v>
      </c>
    </row>
    <row r="124" spans="1:8" ht="11.4" customHeight="1" x14ac:dyDescent="0.2">
      <c r="A124" s="50"/>
      <c r="B124" s="50"/>
      <c r="C124" s="65"/>
      <c r="D124" s="59"/>
      <c r="E124" s="34"/>
      <c r="F124" s="98"/>
      <c r="G124" s="117"/>
      <c r="H124" s="128"/>
    </row>
    <row r="125" spans="1:8" ht="12.15" customHeight="1" x14ac:dyDescent="0.2">
      <c r="B125" s="1" t="s">
        <v>0</v>
      </c>
      <c r="D125" s="1" t="s">
        <v>9</v>
      </c>
      <c r="E125" s="17">
        <v>508221</v>
      </c>
      <c r="F125" s="84">
        <f>F126+F128+F130+F132+F134+F136+F138+F140+F142</f>
        <v>599130.24</v>
      </c>
      <c r="G125" s="118">
        <f t="shared" ref="G125:G143" si="8">F125-E125</f>
        <v>90909.239999999991</v>
      </c>
      <c r="H125" s="124">
        <f t="shared" si="5"/>
        <v>117.88773781484826</v>
      </c>
    </row>
    <row r="126" spans="1:8" ht="11.4" customHeight="1" x14ac:dyDescent="0.2">
      <c r="C126" s="4">
        <v>321</v>
      </c>
      <c r="D126" s="1" t="s">
        <v>13</v>
      </c>
      <c r="E126" s="17">
        <v>222000</v>
      </c>
      <c r="F126" s="84">
        <f>F127</f>
        <v>160000</v>
      </c>
      <c r="G126" s="118">
        <f t="shared" si="8"/>
        <v>-62000</v>
      </c>
      <c r="H126" s="124">
        <f t="shared" si="5"/>
        <v>72.072072072072075</v>
      </c>
    </row>
    <row r="127" spans="1:8" ht="11.4" customHeight="1" x14ac:dyDescent="0.2">
      <c r="C127" s="2">
        <v>52</v>
      </c>
      <c r="D127" s="3" t="s">
        <v>20</v>
      </c>
      <c r="E127" s="18">
        <v>222000</v>
      </c>
      <c r="F127" s="85">
        <v>160000</v>
      </c>
      <c r="G127" s="125">
        <f t="shared" si="8"/>
        <v>-62000</v>
      </c>
      <c r="H127" s="124">
        <f t="shared" si="5"/>
        <v>72.072072072072075</v>
      </c>
    </row>
    <row r="128" spans="1:8" ht="11.4" customHeight="1" x14ac:dyDescent="0.2">
      <c r="C128" s="4">
        <v>322</v>
      </c>
      <c r="D128" s="1" t="s">
        <v>3</v>
      </c>
      <c r="E128" s="19">
        <v>0</v>
      </c>
      <c r="F128" s="107">
        <v>147.9</v>
      </c>
      <c r="G128" s="118">
        <f t="shared" si="8"/>
        <v>147.9</v>
      </c>
      <c r="H128" s="124">
        <v>0</v>
      </c>
    </row>
    <row r="129" spans="1:8" ht="11.4" customHeight="1" x14ac:dyDescent="0.2">
      <c r="C129" s="2">
        <v>52</v>
      </c>
      <c r="D129" s="3" t="s">
        <v>20</v>
      </c>
      <c r="E129" s="7">
        <v>0</v>
      </c>
      <c r="F129" s="108">
        <v>147.9</v>
      </c>
      <c r="G129" s="125">
        <f t="shared" si="8"/>
        <v>147.9</v>
      </c>
      <c r="H129" s="124">
        <v>0</v>
      </c>
    </row>
    <row r="130" spans="1:8" ht="11.4" customHeight="1" x14ac:dyDescent="0.2">
      <c r="C130" s="4">
        <v>323</v>
      </c>
      <c r="D130" s="1" t="s">
        <v>45</v>
      </c>
      <c r="E130" s="17">
        <v>146721</v>
      </c>
      <c r="F130" s="86">
        <f>F131</f>
        <v>62000</v>
      </c>
      <c r="G130" s="118">
        <f t="shared" si="8"/>
        <v>-84721</v>
      </c>
      <c r="H130" s="124">
        <f t="shared" ref="H130:H184" si="9">F130/E130*100</f>
        <v>42.257072947976091</v>
      </c>
    </row>
    <row r="131" spans="1:8" ht="11.4" customHeight="1" x14ac:dyDescent="0.2">
      <c r="C131" s="2">
        <v>52</v>
      </c>
      <c r="D131" s="3" t="s">
        <v>20</v>
      </c>
      <c r="E131" s="18">
        <v>146721</v>
      </c>
      <c r="F131" s="87">
        <v>62000</v>
      </c>
      <c r="G131" s="125">
        <f t="shared" si="8"/>
        <v>-84721</v>
      </c>
      <c r="H131" s="124">
        <f t="shared" si="9"/>
        <v>42.257072947976091</v>
      </c>
    </row>
    <row r="132" spans="1:8" ht="11.4" customHeight="1" x14ac:dyDescent="0.2">
      <c r="C132" s="4">
        <v>324</v>
      </c>
      <c r="D132" s="1" t="s">
        <v>51</v>
      </c>
      <c r="E132" s="16">
        <v>30000</v>
      </c>
      <c r="F132" s="86">
        <f>F133</f>
        <v>79507.34</v>
      </c>
      <c r="G132" s="118">
        <f t="shared" si="8"/>
        <v>49507.34</v>
      </c>
      <c r="H132" s="124">
        <f t="shared" si="9"/>
        <v>265.02446666666668</v>
      </c>
    </row>
    <row r="133" spans="1:8" ht="11.4" customHeight="1" x14ac:dyDescent="0.2">
      <c r="C133" s="2">
        <v>52</v>
      </c>
      <c r="D133" s="3" t="s">
        <v>20</v>
      </c>
      <c r="E133" s="8">
        <v>30000</v>
      </c>
      <c r="F133" s="87">
        <v>79507.34</v>
      </c>
      <c r="G133" s="125">
        <f t="shared" si="8"/>
        <v>49507.34</v>
      </c>
      <c r="H133" s="124">
        <f t="shared" si="9"/>
        <v>265.02446666666668</v>
      </c>
    </row>
    <row r="134" spans="1:8" ht="11.4" customHeight="1" x14ac:dyDescent="0.2">
      <c r="C134" s="4">
        <v>329</v>
      </c>
      <c r="D134" s="1" t="s">
        <v>40</v>
      </c>
      <c r="E134" s="16">
        <v>16000</v>
      </c>
      <c r="F134" s="86">
        <f>F135</f>
        <v>20000</v>
      </c>
      <c r="G134" s="118">
        <f t="shared" si="8"/>
        <v>4000</v>
      </c>
      <c r="H134" s="124">
        <f t="shared" si="9"/>
        <v>125</v>
      </c>
    </row>
    <row r="135" spans="1:8" ht="11.4" customHeight="1" x14ac:dyDescent="0.2">
      <c r="C135" s="2">
        <v>52</v>
      </c>
      <c r="D135" s="3" t="s">
        <v>20</v>
      </c>
      <c r="E135" s="8">
        <v>16000</v>
      </c>
      <c r="F135" s="87">
        <v>20000</v>
      </c>
      <c r="G135" s="125">
        <f t="shared" si="8"/>
        <v>4000</v>
      </c>
      <c r="H135" s="124">
        <f t="shared" si="9"/>
        <v>125</v>
      </c>
    </row>
    <row r="136" spans="1:8" ht="11.4" customHeight="1" x14ac:dyDescent="0.2">
      <c r="C136" s="4">
        <v>372</v>
      </c>
      <c r="D136" s="1" t="s">
        <v>22</v>
      </c>
      <c r="E136" s="16">
        <v>31000</v>
      </c>
      <c r="F136" s="86">
        <v>15000</v>
      </c>
      <c r="G136" s="118">
        <f t="shared" si="8"/>
        <v>-16000</v>
      </c>
      <c r="H136" s="124">
        <f t="shared" si="9"/>
        <v>48.387096774193552</v>
      </c>
    </row>
    <row r="137" spans="1:8" ht="11.4" customHeight="1" x14ac:dyDescent="0.2">
      <c r="C137" s="2">
        <v>52</v>
      </c>
      <c r="D137" s="3" t="s">
        <v>20</v>
      </c>
      <c r="E137" s="8">
        <v>31000</v>
      </c>
      <c r="F137" s="87">
        <v>15000</v>
      </c>
      <c r="G137" s="125">
        <f t="shared" si="8"/>
        <v>-16000</v>
      </c>
      <c r="H137" s="124">
        <f t="shared" si="9"/>
        <v>48.387096774193552</v>
      </c>
    </row>
    <row r="138" spans="1:8" ht="11.4" customHeight="1" x14ac:dyDescent="0.2">
      <c r="C138" s="4">
        <v>422</v>
      </c>
      <c r="D138" s="1" t="s">
        <v>6</v>
      </c>
      <c r="E138" s="16">
        <v>21500</v>
      </c>
      <c r="F138" s="88">
        <v>7475</v>
      </c>
      <c r="G138" s="118">
        <f t="shared" si="8"/>
        <v>-14025</v>
      </c>
      <c r="H138" s="124">
        <f t="shared" si="9"/>
        <v>34.767441860465112</v>
      </c>
    </row>
    <row r="139" spans="1:8" ht="11.4" customHeight="1" x14ac:dyDescent="0.2">
      <c r="C139" s="2">
        <v>52</v>
      </c>
      <c r="D139" s="3" t="s">
        <v>20</v>
      </c>
      <c r="E139" s="8">
        <v>21500</v>
      </c>
      <c r="F139" s="89">
        <v>7475</v>
      </c>
      <c r="G139" s="125">
        <f t="shared" si="8"/>
        <v>-14025</v>
      </c>
      <c r="H139" s="124">
        <f t="shared" si="9"/>
        <v>34.767441860465112</v>
      </c>
    </row>
    <row r="140" spans="1:8" ht="11.4" customHeight="1" x14ac:dyDescent="0.2">
      <c r="C140" s="4">
        <v>424</v>
      </c>
      <c r="D140" s="1" t="s">
        <v>36</v>
      </c>
      <c r="E140" s="16">
        <v>21000</v>
      </c>
      <c r="F140" s="86">
        <f>F141</f>
        <v>15000</v>
      </c>
      <c r="G140" s="118">
        <f t="shared" si="8"/>
        <v>-6000</v>
      </c>
      <c r="H140" s="124">
        <f t="shared" si="9"/>
        <v>71.428571428571431</v>
      </c>
    </row>
    <row r="141" spans="1:8" ht="11.4" customHeight="1" x14ac:dyDescent="0.2">
      <c r="C141" s="2">
        <v>52</v>
      </c>
      <c r="D141" s="3" t="s">
        <v>20</v>
      </c>
      <c r="E141" s="8">
        <v>21000</v>
      </c>
      <c r="F141" s="87">
        <v>15000</v>
      </c>
      <c r="G141" s="125">
        <f t="shared" si="8"/>
        <v>-6000</v>
      </c>
      <c r="H141" s="124">
        <f t="shared" si="9"/>
        <v>71.428571428571431</v>
      </c>
    </row>
    <row r="142" spans="1:8" ht="11.4" customHeight="1" x14ac:dyDescent="0.2">
      <c r="C142" s="4">
        <v>426</v>
      </c>
      <c r="D142" s="1" t="s">
        <v>10</v>
      </c>
      <c r="E142" s="16">
        <v>20000</v>
      </c>
      <c r="F142" s="84">
        <v>240000</v>
      </c>
      <c r="G142" s="118">
        <f t="shared" si="8"/>
        <v>220000</v>
      </c>
      <c r="H142" s="124">
        <f t="shared" si="9"/>
        <v>1200</v>
      </c>
    </row>
    <row r="143" spans="1:8" ht="11.4" customHeight="1" x14ac:dyDescent="0.2">
      <c r="C143" s="2">
        <v>52</v>
      </c>
      <c r="D143" s="3" t="s">
        <v>20</v>
      </c>
      <c r="E143" s="8">
        <v>20000</v>
      </c>
      <c r="F143" s="85">
        <v>240000</v>
      </c>
      <c r="G143" s="125">
        <f t="shared" si="8"/>
        <v>220000</v>
      </c>
      <c r="H143" s="124">
        <f t="shared" si="9"/>
        <v>1200</v>
      </c>
    </row>
    <row r="144" spans="1:8" ht="12.9" customHeight="1" x14ac:dyDescent="0.25">
      <c r="A144" s="11"/>
      <c r="D144" s="12"/>
      <c r="F144" s="77"/>
      <c r="G144" s="118"/>
      <c r="H144" s="124"/>
    </row>
    <row r="145" spans="1:9" ht="12.9" customHeight="1" x14ac:dyDescent="0.2">
      <c r="A145" s="42"/>
      <c r="B145" s="42"/>
      <c r="C145" s="43" t="s">
        <v>27</v>
      </c>
      <c r="D145" s="43" t="s">
        <v>8</v>
      </c>
      <c r="E145" s="44" t="s">
        <v>43</v>
      </c>
      <c r="F145" s="78" t="s">
        <v>79</v>
      </c>
      <c r="G145" s="48" t="s">
        <v>75</v>
      </c>
      <c r="H145" s="120" t="s">
        <v>34</v>
      </c>
    </row>
    <row r="146" spans="1:9" s="13" customFormat="1" ht="12.9" customHeight="1" x14ac:dyDescent="0.2">
      <c r="A146" s="45"/>
      <c r="B146" s="45"/>
      <c r="C146" s="46">
        <v>1</v>
      </c>
      <c r="D146" s="46">
        <v>2</v>
      </c>
      <c r="E146" s="47">
        <v>3</v>
      </c>
      <c r="F146" s="79">
        <v>4</v>
      </c>
      <c r="G146" s="48" t="s">
        <v>77</v>
      </c>
      <c r="H146" s="121" t="s">
        <v>67</v>
      </c>
    </row>
    <row r="147" spans="1:9" ht="11.4" customHeight="1" x14ac:dyDescent="0.2">
      <c r="A147" s="37"/>
      <c r="B147" s="37"/>
      <c r="C147" s="69" t="s">
        <v>1</v>
      </c>
      <c r="D147" s="70" t="s">
        <v>28</v>
      </c>
      <c r="E147" s="40">
        <v>11788422</v>
      </c>
      <c r="F147" s="109">
        <f>F148</f>
        <v>13552039.430000002</v>
      </c>
      <c r="G147" s="116">
        <f>F147-E147</f>
        <v>1763617.4300000016</v>
      </c>
      <c r="H147" s="122">
        <f t="shared" si="9"/>
        <v>114.96058955134114</v>
      </c>
    </row>
    <row r="148" spans="1:9" ht="12.15" customHeight="1" x14ac:dyDescent="0.2">
      <c r="A148" s="70" t="s">
        <v>37</v>
      </c>
      <c r="B148" s="37"/>
      <c r="C148" s="37"/>
      <c r="D148" s="70" t="s">
        <v>38</v>
      </c>
      <c r="E148" s="40">
        <v>11788422</v>
      </c>
      <c r="F148" s="109">
        <f>F149</f>
        <v>13552039.430000002</v>
      </c>
      <c r="G148" s="116">
        <f>F148-E148</f>
        <v>1763617.4300000016</v>
      </c>
      <c r="H148" s="122">
        <f t="shared" si="9"/>
        <v>114.96058955134114</v>
      </c>
    </row>
    <row r="149" spans="1:9" ht="12.15" customHeight="1" x14ac:dyDescent="0.2">
      <c r="A149" s="37"/>
      <c r="B149" s="37"/>
      <c r="C149" s="71">
        <v>1000</v>
      </c>
      <c r="D149" s="70" t="s">
        <v>23</v>
      </c>
      <c r="E149" s="40">
        <v>11788422</v>
      </c>
      <c r="F149" s="109">
        <f>F151+F158+F168+F172+F176+F180+F189</f>
        <v>13552039.430000002</v>
      </c>
      <c r="G149" s="116">
        <f>F149-E149</f>
        <v>1763617.4300000016</v>
      </c>
      <c r="H149" s="122">
        <f t="shared" si="9"/>
        <v>114.96058955134114</v>
      </c>
    </row>
    <row r="150" spans="1:9" ht="11.4" customHeight="1" x14ac:dyDescent="0.2">
      <c r="A150" s="50"/>
      <c r="B150" s="50"/>
      <c r="C150" s="65"/>
      <c r="D150" s="59"/>
      <c r="E150" s="60"/>
      <c r="F150" s="100"/>
      <c r="G150" s="117"/>
      <c r="H150" s="128"/>
    </row>
    <row r="151" spans="1:9" ht="12.15" customHeight="1" x14ac:dyDescent="0.2">
      <c r="B151" s="5" t="s">
        <v>4</v>
      </c>
      <c r="D151" s="5" t="s">
        <v>66</v>
      </c>
      <c r="E151" s="20">
        <v>8616374</v>
      </c>
      <c r="F151" s="82">
        <f>F152</f>
        <v>8575456.6699999999</v>
      </c>
      <c r="G151" s="118">
        <f t="shared" ref="G151:G156" si="10">F151-E151</f>
        <v>-40917.330000000075</v>
      </c>
      <c r="H151" s="124">
        <f t="shared" si="9"/>
        <v>99.525121240094734</v>
      </c>
    </row>
    <row r="152" spans="1:9" ht="12.15" customHeight="1" x14ac:dyDescent="0.2">
      <c r="C152" s="14">
        <v>671</v>
      </c>
      <c r="D152" s="5" t="s">
        <v>25</v>
      </c>
      <c r="E152" s="20">
        <v>8616374</v>
      </c>
      <c r="F152" s="82">
        <f>F153+F154+F155+F156</f>
        <v>8575456.6699999999</v>
      </c>
      <c r="G152" s="118">
        <f t="shared" si="10"/>
        <v>-40917.330000000075</v>
      </c>
      <c r="H152" s="124">
        <f t="shared" si="9"/>
        <v>99.525121240094734</v>
      </c>
    </row>
    <row r="153" spans="1:9" ht="11.4" customHeight="1" x14ac:dyDescent="0.2">
      <c r="C153" s="9">
        <v>11</v>
      </c>
      <c r="D153" s="10" t="s">
        <v>47</v>
      </c>
      <c r="E153" s="21">
        <v>8616374</v>
      </c>
      <c r="F153" s="83">
        <v>8461871.620000001</v>
      </c>
      <c r="G153" s="125">
        <f t="shared" si="10"/>
        <v>-154502.37999999896</v>
      </c>
      <c r="H153" s="124">
        <f t="shared" si="9"/>
        <v>98.206874724797245</v>
      </c>
    </row>
    <row r="154" spans="1:9" ht="11.4" customHeight="1" x14ac:dyDescent="0.2">
      <c r="C154" s="9">
        <v>11</v>
      </c>
      <c r="D154" s="10" t="s">
        <v>54</v>
      </c>
      <c r="E154" s="21"/>
      <c r="F154" s="83">
        <v>36185.69</v>
      </c>
      <c r="G154" s="125">
        <f t="shared" si="10"/>
        <v>36185.69</v>
      </c>
      <c r="H154" s="124">
        <v>0</v>
      </c>
    </row>
    <row r="155" spans="1:9" ht="11.4" customHeight="1" x14ac:dyDescent="0.2">
      <c r="C155" s="9">
        <v>11</v>
      </c>
      <c r="D155" s="10" t="s">
        <v>86</v>
      </c>
      <c r="E155" s="21"/>
      <c r="F155" s="83">
        <v>61250</v>
      </c>
      <c r="G155" s="125">
        <f t="shared" si="10"/>
        <v>61250</v>
      </c>
      <c r="H155" s="124">
        <v>0</v>
      </c>
      <c r="I155" s="26"/>
    </row>
    <row r="156" spans="1:9" ht="11.4" customHeight="1" x14ac:dyDescent="0.2">
      <c r="A156" s="61"/>
      <c r="B156" s="61"/>
      <c r="C156" s="66">
        <v>11</v>
      </c>
      <c r="D156" s="67" t="s">
        <v>87</v>
      </c>
      <c r="E156" s="72"/>
      <c r="F156" s="110">
        <v>16149.36</v>
      </c>
      <c r="G156" s="126">
        <f t="shared" si="10"/>
        <v>16149.36</v>
      </c>
      <c r="H156" s="124">
        <v>0</v>
      </c>
    </row>
    <row r="157" spans="1:9" ht="11.4" customHeight="1" x14ac:dyDescent="0.2">
      <c r="A157" s="50"/>
      <c r="B157" s="50"/>
      <c r="C157" s="65"/>
      <c r="D157" s="59"/>
      <c r="E157" s="60"/>
      <c r="F157" s="100"/>
      <c r="G157" s="117"/>
      <c r="H157" s="128"/>
    </row>
    <row r="158" spans="1:9" ht="12.15" customHeight="1" x14ac:dyDescent="0.2">
      <c r="B158" s="5" t="s">
        <v>5</v>
      </c>
      <c r="D158" s="1" t="s">
        <v>82</v>
      </c>
      <c r="E158" s="17">
        <v>340000</v>
      </c>
      <c r="F158" s="84">
        <f>F159+F161+F163</f>
        <v>495991.9</v>
      </c>
      <c r="G158" s="118">
        <f t="shared" ref="G158:G166" si="11">F158-E158</f>
        <v>155991.90000000002</v>
      </c>
      <c r="H158" s="124">
        <f t="shared" si="9"/>
        <v>145.8799705882353</v>
      </c>
      <c r="I158" s="25"/>
    </row>
    <row r="159" spans="1:9" ht="12.15" customHeight="1" x14ac:dyDescent="0.2">
      <c r="C159" s="14">
        <v>632</v>
      </c>
      <c r="D159" s="5" t="s">
        <v>16</v>
      </c>
      <c r="E159" s="17">
        <v>300000</v>
      </c>
      <c r="F159" s="86">
        <f>F160</f>
        <v>90462.900000000009</v>
      </c>
      <c r="G159" s="118">
        <f t="shared" si="11"/>
        <v>-209537.09999999998</v>
      </c>
      <c r="H159" s="124">
        <f t="shared" si="9"/>
        <v>30.154299999999999</v>
      </c>
    </row>
    <row r="160" spans="1:9" ht="11.4" customHeight="1" x14ac:dyDescent="0.2">
      <c r="C160" s="9">
        <v>52</v>
      </c>
      <c r="D160" s="10" t="s">
        <v>88</v>
      </c>
      <c r="E160" s="18">
        <v>300000</v>
      </c>
      <c r="F160" s="87">
        <v>90462.900000000009</v>
      </c>
      <c r="G160" s="125">
        <f t="shared" si="11"/>
        <v>-209537.09999999998</v>
      </c>
      <c r="H160" s="124">
        <f t="shared" si="9"/>
        <v>30.154299999999999</v>
      </c>
    </row>
    <row r="161" spans="1:8" ht="11.4" customHeight="1" x14ac:dyDescent="0.2">
      <c r="C161" s="14">
        <v>636</v>
      </c>
      <c r="D161" s="5" t="s">
        <v>18</v>
      </c>
      <c r="E161" s="16">
        <v>40000</v>
      </c>
      <c r="F161" s="86">
        <v>79000</v>
      </c>
      <c r="G161" s="118">
        <f t="shared" si="11"/>
        <v>39000</v>
      </c>
      <c r="H161" s="124">
        <f t="shared" si="9"/>
        <v>197.5</v>
      </c>
    </row>
    <row r="162" spans="1:8" ht="11.4" customHeight="1" x14ac:dyDescent="0.2">
      <c r="C162" s="9">
        <v>52</v>
      </c>
      <c r="D162" s="10" t="s">
        <v>55</v>
      </c>
      <c r="E162" s="8">
        <v>40000</v>
      </c>
      <c r="F162" s="87">
        <v>79000</v>
      </c>
      <c r="G162" s="125">
        <f t="shared" si="11"/>
        <v>39000</v>
      </c>
      <c r="H162" s="124">
        <f t="shared" si="9"/>
        <v>197.5</v>
      </c>
    </row>
    <row r="163" spans="1:8" ht="11.4" customHeight="1" x14ac:dyDescent="0.2">
      <c r="C163" s="14">
        <v>639</v>
      </c>
      <c r="D163" s="5" t="s">
        <v>14</v>
      </c>
      <c r="E163" s="19">
        <v>0</v>
      </c>
      <c r="F163" s="86">
        <f>F164+F165+F166</f>
        <v>326529</v>
      </c>
      <c r="G163" s="118">
        <f t="shared" si="11"/>
        <v>326529</v>
      </c>
      <c r="H163" s="124">
        <v>0</v>
      </c>
    </row>
    <row r="164" spans="1:8" ht="11.4" customHeight="1" x14ac:dyDescent="0.2">
      <c r="C164" s="9">
        <v>52</v>
      </c>
      <c r="D164" s="10" t="s">
        <v>93</v>
      </c>
      <c r="E164" s="7">
        <v>0</v>
      </c>
      <c r="F164" s="87">
        <v>115000</v>
      </c>
      <c r="G164" s="125">
        <f t="shared" si="11"/>
        <v>115000</v>
      </c>
      <c r="H164" s="124">
        <v>0</v>
      </c>
    </row>
    <row r="165" spans="1:8" ht="11.4" customHeight="1" x14ac:dyDescent="0.2">
      <c r="C165" s="9">
        <v>52</v>
      </c>
      <c r="D165" s="10" t="s">
        <v>92</v>
      </c>
      <c r="E165" s="7"/>
      <c r="F165" s="87">
        <v>160000</v>
      </c>
      <c r="G165" s="125">
        <f t="shared" si="11"/>
        <v>160000</v>
      </c>
      <c r="H165" s="124">
        <v>0</v>
      </c>
    </row>
    <row r="166" spans="1:8" ht="11.4" customHeight="1" x14ac:dyDescent="0.2">
      <c r="C166" s="9">
        <v>52</v>
      </c>
      <c r="D166" s="10" t="s">
        <v>91</v>
      </c>
      <c r="E166" s="7"/>
      <c r="F166" s="87">
        <v>51529</v>
      </c>
      <c r="G166" s="125">
        <f t="shared" si="11"/>
        <v>51529</v>
      </c>
      <c r="H166" s="124">
        <v>0</v>
      </c>
    </row>
    <row r="167" spans="1:8" ht="11.4" customHeight="1" x14ac:dyDescent="0.2">
      <c r="A167" s="50"/>
      <c r="B167" s="50"/>
      <c r="C167" s="65"/>
      <c r="D167" s="59"/>
      <c r="E167" s="60"/>
      <c r="F167" s="100"/>
      <c r="G167" s="117"/>
      <c r="H167" s="128"/>
    </row>
    <row r="168" spans="1:8" ht="11.4" customHeight="1" x14ac:dyDescent="0.2">
      <c r="B168" s="5" t="s">
        <v>11</v>
      </c>
      <c r="D168" s="5" t="s">
        <v>49</v>
      </c>
      <c r="E168" s="15">
        <v>6000</v>
      </c>
      <c r="F168" s="86">
        <v>59500</v>
      </c>
      <c r="G168" s="118">
        <f>F168-E168</f>
        <v>53500</v>
      </c>
      <c r="H168" s="124">
        <f t="shared" si="9"/>
        <v>991.66666666666663</v>
      </c>
    </row>
    <row r="169" spans="1:8" ht="12.15" customHeight="1" x14ac:dyDescent="0.2">
      <c r="C169" s="14">
        <v>663</v>
      </c>
      <c r="D169" s="5" t="s">
        <v>24</v>
      </c>
      <c r="E169" s="15">
        <v>6000</v>
      </c>
      <c r="F169" s="86">
        <v>59500</v>
      </c>
      <c r="G169" s="118">
        <f>F169-E169</f>
        <v>53500</v>
      </c>
      <c r="H169" s="124">
        <f t="shared" si="9"/>
        <v>991.66666666666663</v>
      </c>
    </row>
    <row r="170" spans="1:8" ht="11.4" customHeight="1" x14ac:dyDescent="0.2">
      <c r="C170" s="9">
        <v>61</v>
      </c>
      <c r="D170" s="10" t="s">
        <v>57</v>
      </c>
      <c r="E170" s="6">
        <v>6000</v>
      </c>
      <c r="F170" s="87">
        <v>59500</v>
      </c>
      <c r="G170" s="125">
        <f>F170-E170</f>
        <v>53500</v>
      </c>
      <c r="H170" s="124">
        <f t="shared" si="9"/>
        <v>991.66666666666663</v>
      </c>
    </row>
    <row r="171" spans="1:8" ht="11.4" customHeight="1" x14ac:dyDescent="0.2">
      <c r="A171" s="50"/>
      <c r="B171" s="50"/>
      <c r="C171" s="65"/>
      <c r="D171" s="59"/>
      <c r="E171" s="60"/>
      <c r="F171" s="100"/>
      <c r="G171" s="117"/>
      <c r="H171" s="128"/>
    </row>
    <row r="172" spans="1:8" ht="12.15" customHeight="1" x14ac:dyDescent="0.2">
      <c r="B172" s="5" t="s">
        <v>12</v>
      </c>
      <c r="D172" s="5" t="s">
        <v>35</v>
      </c>
      <c r="E172" s="20">
        <v>1197827</v>
      </c>
      <c r="F172" s="84">
        <v>1430422.62</v>
      </c>
      <c r="G172" s="118">
        <f>F172-E172</f>
        <v>232595.62000000011</v>
      </c>
      <c r="H172" s="124">
        <f t="shared" si="9"/>
        <v>119.41813133282186</v>
      </c>
    </row>
    <row r="173" spans="1:8" ht="12.15" customHeight="1" x14ac:dyDescent="0.2">
      <c r="C173" s="14">
        <v>671</v>
      </c>
      <c r="D173" s="5" t="s">
        <v>25</v>
      </c>
      <c r="E173" s="20">
        <v>1197827</v>
      </c>
      <c r="F173" s="84">
        <v>1430422.62</v>
      </c>
      <c r="G173" s="118">
        <f>F173-E173</f>
        <v>232595.62000000011</v>
      </c>
      <c r="H173" s="124">
        <f t="shared" si="9"/>
        <v>119.41813133282186</v>
      </c>
    </row>
    <row r="174" spans="1:8" ht="11.4" customHeight="1" x14ac:dyDescent="0.2">
      <c r="A174" s="61"/>
      <c r="B174" s="61"/>
      <c r="C174" s="66">
        <v>11</v>
      </c>
      <c r="D174" s="67" t="s">
        <v>47</v>
      </c>
      <c r="E174" s="72">
        <v>1197827</v>
      </c>
      <c r="F174" s="111">
        <v>1430422.62</v>
      </c>
      <c r="G174" s="126">
        <f>F174-E174</f>
        <v>232595.62000000011</v>
      </c>
      <c r="H174" s="124">
        <f t="shared" si="9"/>
        <v>119.41813133282186</v>
      </c>
    </row>
    <row r="175" spans="1:8" ht="11.4" customHeight="1" x14ac:dyDescent="0.2">
      <c r="A175" s="50"/>
      <c r="B175" s="50"/>
      <c r="C175" s="65"/>
      <c r="D175" s="59"/>
      <c r="E175" s="60"/>
      <c r="F175" s="100"/>
      <c r="G175" s="117"/>
      <c r="H175" s="128"/>
    </row>
    <row r="176" spans="1:8" ht="11.4" customHeight="1" x14ac:dyDescent="0.2">
      <c r="B176" s="5" t="s">
        <v>48</v>
      </c>
      <c r="D176" s="5" t="s">
        <v>52</v>
      </c>
      <c r="E176" s="17">
        <v>550000</v>
      </c>
      <c r="F176" s="84">
        <f>F177</f>
        <v>447849.19</v>
      </c>
      <c r="G176" s="118">
        <f>F176-E176</f>
        <v>-102150.81</v>
      </c>
      <c r="H176" s="124">
        <f t="shared" si="9"/>
        <v>81.427125454545461</v>
      </c>
    </row>
    <row r="177" spans="1:10" ht="11.4" customHeight="1" x14ac:dyDescent="0.2">
      <c r="C177" s="14">
        <v>639</v>
      </c>
      <c r="D177" s="5" t="s">
        <v>14</v>
      </c>
      <c r="E177" s="17">
        <v>550000</v>
      </c>
      <c r="F177" s="84">
        <f>F178</f>
        <v>447849.19</v>
      </c>
      <c r="G177" s="118">
        <f>F177-E177</f>
        <v>-102150.81</v>
      </c>
      <c r="H177" s="124">
        <f t="shared" si="9"/>
        <v>81.427125454545461</v>
      </c>
    </row>
    <row r="178" spans="1:10" ht="11.4" customHeight="1" x14ac:dyDescent="0.2">
      <c r="A178" s="61"/>
      <c r="B178" s="61"/>
      <c r="C178" s="66">
        <v>52</v>
      </c>
      <c r="D178" s="67" t="s">
        <v>20</v>
      </c>
      <c r="E178" s="73">
        <v>550000</v>
      </c>
      <c r="F178" s="111">
        <v>447849.19</v>
      </c>
      <c r="G178" s="126">
        <f>F178-E178</f>
        <v>-102150.81</v>
      </c>
      <c r="H178" s="124">
        <f t="shared" si="9"/>
        <v>81.427125454545461</v>
      </c>
    </row>
    <row r="179" spans="1:10" ht="11.4" customHeight="1" x14ac:dyDescent="0.2">
      <c r="A179" s="50"/>
      <c r="B179" s="50"/>
      <c r="C179" s="65"/>
      <c r="D179" s="59"/>
      <c r="E179" s="60"/>
      <c r="F179" s="100"/>
      <c r="G179" s="117"/>
      <c r="H179" s="128"/>
    </row>
    <row r="180" spans="1:10" s="28" customFormat="1" ht="11.4" customHeight="1" x14ac:dyDescent="0.2">
      <c r="B180" s="5" t="s">
        <v>29</v>
      </c>
      <c r="D180" s="5" t="s">
        <v>39</v>
      </c>
      <c r="E180" s="17">
        <v>570000</v>
      </c>
      <c r="F180" s="84">
        <f>F181+F183</f>
        <v>1826426.5</v>
      </c>
      <c r="G180" s="118">
        <f t="shared" ref="G180:G187" si="12">F180-E180</f>
        <v>1256426.5</v>
      </c>
      <c r="H180" s="124">
        <f t="shared" si="9"/>
        <v>320.42570175438595</v>
      </c>
    </row>
    <row r="181" spans="1:10" ht="11.4" customHeight="1" x14ac:dyDescent="0.2">
      <c r="C181" s="14">
        <v>641</v>
      </c>
      <c r="D181" s="5" t="s">
        <v>21</v>
      </c>
      <c r="E181" s="19">
        <v>0</v>
      </c>
      <c r="F181" s="91">
        <v>10</v>
      </c>
      <c r="G181" s="118">
        <f t="shared" si="12"/>
        <v>10</v>
      </c>
      <c r="H181" s="124">
        <v>0</v>
      </c>
    </row>
    <row r="182" spans="1:10" ht="11.4" customHeight="1" x14ac:dyDescent="0.2">
      <c r="C182" s="9">
        <v>31</v>
      </c>
      <c r="D182" s="10" t="s">
        <v>96</v>
      </c>
      <c r="E182" s="7">
        <v>0</v>
      </c>
      <c r="F182" s="92">
        <v>10</v>
      </c>
      <c r="G182" s="125">
        <f t="shared" si="12"/>
        <v>10</v>
      </c>
      <c r="H182" s="124">
        <v>0</v>
      </c>
    </row>
    <row r="183" spans="1:10" ht="11.4" customHeight="1" x14ac:dyDescent="0.2">
      <c r="C183" s="14">
        <v>661</v>
      </c>
      <c r="D183" s="5" t="s">
        <v>7</v>
      </c>
      <c r="E183" s="17">
        <v>570000</v>
      </c>
      <c r="F183" s="84">
        <f>F184+F185+F186+F187</f>
        <v>1826416.5</v>
      </c>
      <c r="G183" s="118">
        <f t="shared" si="12"/>
        <v>1256416.5</v>
      </c>
      <c r="H183" s="124">
        <f t="shared" si="9"/>
        <v>320.42394736842101</v>
      </c>
    </row>
    <row r="184" spans="1:10" ht="11.4" customHeight="1" x14ac:dyDescent="0.2">
      <c r="C184" s="9">
        <v>31</v>
      </c>
      <c r="D184" s="10" t="s">
        <v>90</v>
      </c>
      <c r="E184" s="18">
        <v>570000</v>
      </c>
      <c r="F184" s="83">
        <v>977124</v>
      </c>
      <c r="G184" s="125">
        <f t="shared" si="12"/>
        <v>407124</v>
      </c>
      <c r="H184" s="124">
        <f t="shared" si="9"/>
        <v>171.42526315789473</v>
      </c>
    </row>
    <row r="185" spans="1:10" ht="11.4" customHeight="1" x14ac:dyDescent="0.2">
      <c r="C185" s="9">
        <v>31</v>
      </c>
      <c r="D185" s="10" t="s">
        <v>61</v>
      </c>
      <c r="E185" s="18"/>
      <c r="F185" s="85">
        <v>42000</v>
      </c>
      <c r="G185" s="125">
        <f t="shared" si="12"/>
        <v>42000</v>
      </c>
      <c r="H185" s="124">
        <v>0</v>
      </c>
    </row>
    <row r="186" spans="1:10" ht="11.4" customHeight="1" x14ac:dyDescent="0.25">
      <c r="C186" s="9">
        <v>31</v>
      </c>
      <c r="D186" s="10" t="s">
        <v>89</v>
      </c>
      <c r="E186" s="18"/>
      <c r="F186" s="85">
        <v>8000</v>
      </c>
      <c r="G186" s="125">
        <f t="shared" si="12"/>
        <v>8000</v>
      </c>
      <c r="H186" s="124">
        <v>0</v>
      </c>
      <c r="J186" s="127"/>
    </row>
    <row r="187" spans="1:10" ht="11.4" customHeight="1" x14ac:dyDescent="0.2">
      <c r="C187" s="9">
        <v>31</v>
      </c>
      <c r="D187" s="10" t="s">
        <v>90</v>
      </c>
      <c r="E187" s="18"/>
      <c r="F187" s="112">
        <v>799292.5</v>
      </c>
      <c r="G187" s="125">
        <f t="shared" si="12"/>
        <v>799292.5</v>
      </c>
      <c r="H187" s="124">
        <v>0</v>
      </c>
      <c r="J187" s="26"/>
    </row>
    <row r="188" spans="1:10" ht="11.4" customHeight="1" x14ac:dyDescent="0.2">
      <c r="A188" s="50"/>
      <c r="B188" s="50"/>
      <c r="C188" s="65"/>
      <c r="D188" s="59"/>
      <c r="E188" s="60"/>
      <c r="F188" s="100"/>
      <c r="G188" s="117"/>
      <c r="H188" s="128"/>
    </row>
    <row r="189" spans="1:10" ht="12.15" customHeight="1" x14ac:dyDescent="0.2">
      <c r="B189" s="5" t="s">
        <v>0</v>
      </c>
      <c r="D189" s="5" t="s">
        <v>9</v>
      </c>
      <c r="E189" s="17">
        <v>508221</v>
      </c>
      <c r="F189" s="84">
        <v>716392.55</v>
      </c>
      <c r="G189" s="118">
        <f>F189-E189</f>
        <v>208171.55000000005</v>
      </c>
      <c r="H189" s="124">
        <f>F189/E189*100</f>
        <v>140.96083200025186</v>
      </c>
    </row>
    <row r="190" spans="1:10" ht="11.4" customHeight="1" x14ac:dyDescent="0.2">
      <c r="C190" s="14">
        <v>639</v>
      </c>
      <c r="D190" s="5" t="s">
        <v>14</v>
      </c>
      <c r="E190" s="17">
        <v>508221</v>
      </c>
      <c r="F190" s="84">
        <v>716392.55</v>
      </c>
      <c r="G190" s="118">
        <f>F190-E190</f>
        <v>208171.55000000005</v>
      </c>
      <c r="H190" s="124">
        <f>F190/E190*100</f>
        <v>140.96083200025186</v>
      </c>
    </row>
    <row r="191" spans="1:10" ht="11.4" customHeight="1" x14ac:dyDescent="0.2">
      <c r="C191" s="9">
        <v>52</v>
      </c>
      <c r="D191" s="10" t="s">
        <v>60</v>
      </c>
      <c r="E191" s="18">
        <v>508221</v>
      </c>
      <c r="F191" s="85">
        <v>716392.55</v>
      </c>
      <c r="G191" s="125">
        <f>F191-E191</f>
        <v>208171.55000000005</v>
      </c>
      <c r="H191" s="124">
        <f>F191/E191*100</f>
        <v>140.96083200025186</v>
      </c>
    </row>
    <row r="192" spans="1:10" ht="11.4" customHeight="1" x14ac:dyDescent="0.2">
      <c r="A192" s="50"/>
      <c r="B192" s="50"/>
      <c r="C192" s="65"/>
      <c r="D192" s="74"/>
      <c r="E192" s="34"/>
      <c r="F192" s="98"/>
      <c r="G192" s="117"/>
      <c r="H192" s="128"/>
    </row>
    <row r="193" spans="1:8" s="28" customFormat="1" ht="10.8" x14ac:dyDescent="0.2">
      <c r="D193" s="32" t="s">
        <v>46</v>
      </c>
      <c r="E193" s="19">
        <v>0</v>
      </c>
      <c r="F193" s="27">
        <f>F147-F11</f>
        <v>324925.17999999784</v>
      </c>
      <c r="G193" s="118"/>
      <c r="H193" s="123"/>
    </row>
    <row r="194" spans="1:8" x14ac:dyDescent="0.2">
      <c r="F194" s="76"/>
    </row>
    <row r="195" spans="1:8" s="13" customFormat="1" ht="12.9" customHeight="1" x14ac:dyDescent="0.2">
      <c r="A195" s="129" t="s">
        <v>41</v>
      </c>
      <c r="D195" s="130"/>
      <c r="G195" s="114"/>
      <c r="H195" s="131"/>
    </row>
    <row r="196" spans="1:8" s="13" customFormat="1" ht="10.199999999999999" x14ac:dyDescent="0.2">
      <c r="A196" s="129" t="s">
        <v>74</v>
      </c>
      <c r="G196" s="114"/>
      <c r="H196" s="132"/>
    </row>
  </sheetData>
  <mergeCells count="5">
    <mergeCell ref="D8:E8"/>
    <mergeCell ref="E2:F2"/>
    <mergeCell ref="E3:F3"/>
    <mergeCell ref="E4:F4"/>
    <mergeCell ref="E5:F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FP IZMJENE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Šimić</dc:creator>
  <cp:lastModifiedBy>Irena Šimić</cp:lastModifiedBy>
  <cp:lastPrinted>2022-12-14T09:42:28Z</cp:lastPrinted>
  <dcterms:created xsi:type="dcterms:W3CDTF">2023-01-12T17:55:35Z</dcterms:created>
  <dcterms:modified xsi:type="dcterms:W3CDTF">2023-01-12T17:55:35Z</dcterms:modified>
</cp:coreProperties>
</file>